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fabris\Desktop\"/>
    </mc:Choice>
  </mc:AlternateContent>
  <xr:revisionPtr revIDLastSave="0" documentId="13_ncr:1_{A916610F-FB1E-48AA-B5D6-963D86117D71}" xr6:coauthVersionLast="47" xr6:coauthVersionMax="47" xr10:uidLastSave="{00000000-0000-0000-0000-000000000000}"/>
  <bookViews>
    <workbookView xWindow="-120" yWindow="-120" windowWidth="24240" windowHeight="13020" xr2:uid="{00000000-000D-0000-FFFF-FFFF00000000}"/>
  </bookViews>
  <sheets>
    <sheet name="Transparentnost" sheetId="1" r:id="rId1"/>
  </sheets>
  <definedNames>
    <definedName name="_xlnm.Print_Area" localSheetId="0">Transparentnost!$A$1:$G$143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9" i="1" l="1"/>
  <c r="E43" i="1"/>
  <c r="E31" i="1"/>
  <c r="E20" i="1"/>
  <c r="E13" i="1"/>
  <c r="E142" i="1"/>
  <c r="E130" i="1"/>
</calcChain>
</file>

<file path=xl/sharedStrings.xml><?xml version="1.0" encoding="utf-8"?>
<sst xmlns="http://schemas.openxmlformats.org/spreadsheetml/2006/main" count="815" uniqueCount="223">
  <si>
    <t>Kategorija</t>
  </si>
  <si>
    <t>Naziv primatelja</t>
  </si>
  <si>
    <t>Sjedište primatelja</t>
  </si>
  <si>
    <t>GDPR</t>
  </si>
  <si>
    <t>3213</t>
  </si>
  <si>
    <t>3237</t>
  </si>
  <si>
    <t>3295</t>
  </si>
  <si>
    <t>Pristojbe i naknade</t>
  </si>
  <si>
    <t>3431</t>
  </si>
  <si>
    <t/>
  </si>
  <si>
    <t>KPP1</t>
  </si>
  <si>
    <t>71642207963</t>
  </si>
  <si>
    <t>3224</t>
  </si>
  <si>
    <t>66792088275</t>
  </si>
  <si>
    <t>Zagreb</t>
  </si>
  <si>
    <t xml:space="preserve">CROATIA AIRLINES </t>
  </si>
  <si>
    <t>24640993045</t>
  </si>
  <si>
    <t>3291</t>
  </si>
  <si>
    <t xml:space="preserve">CROATIA POLIKLINIKA </t>
  </si>
  <si>
    <t>80848401890</t>
  </si>
  <si>
    <t>3236</t>
  </si>
  <si>
    <t xml:space="preserve">DENONA D.O.O. </t>
  </si>
  <si>
    <t>97373082565</t>
  </si>
  <si>
    <t>3239</t>
  </si>
  <si>
    <t>94124811986</t>
  </si>
  <si>
    <t>3221</t>
  </si>
  <si>
    <t xml:space="preserve">EKONOMSKI FAKULTET RIJEKA </t>
  </si>
  <si>
    <t>26093119930</t>
  </si>
  <si>
    <t>Rijeka</t>
  </si>
  <si>
    <t>3721</t>
  </si>
  <si>
    <t>Naknade građanima i kućanstvima u novcu</t>
  </si>
  <si>
    <t xml:space="preserve">EKONOMSKI FAKULTET ZAGREB </t>
  </si>
  <si>
    <t>27208467122</t>
  </si>
  <si>
    <t xml:space="preserve">FINANCIJSKA AGENCIJA </t>
  </si>
  <si>
    <t>85821130368</t>
  </si>
  <si>
    <t>3238</t>
  </si>
  <si>
    <t xml:space="preserve">FIV D.O.O. </t>
  </si>
  <si>
    <t>84708418899</t>
  </si>
  <si>
    <t>3293</t>
  </si>
  <si>
    <t xml:space="preserve">GRADSKA PLINARA ZAGREB </t>
  </si>
  <si>
    <t>74364571096</t>
  </si>
  <si>
    <t>3223</t>
  </si>
  <si>
    <t xml:space="preserve">GRADSKI URED PROST.UREĐ.GRADA ZAGREBA </t>
  </si>
  <si>
    <t>61817894937</t>
  </si>
  <si>
    <t>3234</t>
  </si>
  <si>
    <t>85584865987</t>
  </si>
  <si>
    <t xml:space="preserve">HEP OPSKRBA D.O.O. </t>
  </si>
  <si>
    <t>63073332379</t>
  </si>
  <si>
    <t xml:space="preserve">HP-HRVATSKA POŠTA DD </t>
  </si>
  <si>
    <t>87311810356</t>
  </si>
  <si>
    <t>3231</t>
  </si>
  <si>
    <t>81793146560</t>
  </si>
  <si>
    <t>21523879111</t>
  </si>
  <si>
    <t>Sesvetski Kraljevec</t>
  </si>
  <si>
    <t>4221</t>
  </si>
  <si>
    <t>00169641424</t>
  </si>
  <si>
    <t xml:space="preserve">KONSPEKT  D.O.O. </t>
  </si>
  <si>
    <t>93206044533</t>
  </si>
  <si>
    <t>04466015757</t>
  </si>
  <si>
    <t>Ludbreg</t>
  </si>
  <si>
    <t>4123</t>
  </si>
  <si>
    <t>Licence</t>
  </si>
  <si>
    <t>43516177182</t>
  </si>
  <si>
    <t>60676835154</t>
  </si>
  <si>
    <t>Sesvete</t>
  </si>
  <si>
    <t>3232</t>
  </si>
  <si>
    <t>59964152545</t>
  </si>
  <si>
    <t>84698789700</t>
  </si>
  <si>
    <t xml:space="preserve">NARODNE NOVINE </t>
  </si>
  <si>
    <t>64546066176</t>
  </si>
  <si>
    <t>3233</t>
  </si>
  <si>
    <t>82441405695</t>
  </si>
  <si>
    <t xml:space="preserve">ODVJ.DRUŠT.HANŽEKOVIĆ&amp;PARTNERI </t>
  </si>
  <si>
    <t>85127306373</t>
  </si>
  <si>
    <t>44188851059</t>
  </si>
  <si>
    <t>Varaždin</t>
  </si>
  <si>
    <t>35180497607</t>
  </si>
  <si>
    <t xml:space="preserve">RAIFFEISENBANK AUSTRIA D.D </t>
  </si>
  <si>
    <t>53056966535</t>
  </si>
  <si>
    <t>26561427801</t>
  </si>
  <si>
    <t>3211</t>
  </si>
  <si>
    <t xml:space="preserve">VIVA INFO D.O.O. </t>
  </si>
  <si>
    <t>22361751585</t>
  </si>
  <si>
    <t>83416546499</t>
  </si>
  <si>
    <t xml:space="preserve">ZAGREBAČKI HOLDING D.O.O. </t>
  </si>
  <si>
    <t>60398410938</t>
  </si>
  <si>
    <t>KPF1</t>
  </si>
  <si>
    <t>BLEKIĆ ANA</t>
  </si>
  <si>
    <t>LOVRIĆ JAKOV</t>
  </si>
  <si>
    <t>MILOVČIĆ DINA</t>
  </si>
  <si>
    <t>KPF2</t>
  </si>
  <si>
    <t>3111</t>
  </si>
  <si>
    <t>3212</t>
  </si>
  <si>
    <t>3214</t>
  </si>
  <si>
    <t>Ostale naknade troškova zaposlenima</t>
  </si>
  <si>
    <t>ANZULOVIĆ  IVONA</t>
  </si>
  <si>
    <t>ARNAUTOVIĆ MAJA</t>
  </si>
  <si>
    <t>BARIŠIĆ FRANO</t>
  </si>
  <si>
    <t>BENAZIĆ ALEN</t>
  </si>
  <si>
    <t>BOROŠAK IGOR</t>
  </si>
  <si>
    <t>BRKOVIĆ MIRKO</t>
  </si>
  <si>
    <t>ČAJKOVAC DANIJEL</t>
  </si>
  <si>
    <t>ČOVIĆ HRVOJE</t>
  </si>
  <si>
    <t>ČUBRIĆ MAGDALENA</t>
  </si>
  <si>
    <t>DEMIROVIĆ MARIO</t>
  </si>
  <si>
    <t>ELJUGA ANTONIJO</t>
  </si>
  <si>
    <t>FRANJIĆ ŽELJKO</t>
  </si>
  <si>
    <t>GALIĆ LJUBICA</t>
  </si>
  <si>
    <t>HALUŽAN GORDANA</t>
  </si>
  <si>
    <t>HERAK ANA</t>
  </si>
  <si>
    <t>HERCEG MARIJANA</t>
  </si>
  <si>
    <t>HOUŠKA MARICA</t>
  </si>
  <si>
    <t>JAGNIĆ IGOR</t>
  </si>
  <si>
    <t>JERKOVIĆ NIKICA</t>
  </si>
  <si>
    <t>KALČIĆ RENATA</t>
  </si>
  <si>
    <t>KRIZMANIĆ RUŽICA</t>
  </si>
  <si>
    <t>KUTLEŠA  BOŽIDAR</t>
  </si>
  <si>
    <t>LONZA PAULINO</t>
  </si>
  <si>
    <t>MALEŠ INGA</t>
  </si>
  <si>
    <t>MARČAC ŠKRTIĆ  BISERKA</t>
  </si>
  <si>
    <t>MARIČIĆ MARINA</t>
  </si>
  <si>
    <t>MARINOVIĆ ZVONIMIR</t>
  </si>
  <si>
    <t>MATAGA DAMIR</t>
  </si>
  <si>
    <t>MATIJAŠEC SNJEŽANA</t>
  </si>
  <si>
    <t>MATKOVIĆ ANTUN</t>
  </si>
  <si>
    <t>MIHALJEK DUBRAVKO</t>
  </si>
  <si>
    <t>OŠTREC ČUNČIĆ ŠTEFICA</t>
  </si>
  <si>
    <t>OTT FRANOLIĆ MARIJA</t>
  </si>
  <si>
    <t>PREVIŠIĆ IVANA</t>
  </si>
  <si>
    <t>PURGAR ŽUGEC EDITA</t>
  </si>
  <si>
    <t>RADICA VERONIKA</t>
  </si>
  <si>
    <t>RUDIĆ DANIJELA</t>
  </si>
  <si>
    <t>SINDIČIĆ PETAR</t>
  </si>
  <si>
    <t>SMOLIĆ ŠIME</t>
  </si>
  <si>
    <t>SVILIĆ  IVANA</t>
  </si>
  <si>
    <t>ŠAIĆ MARKO</t>
  </si>
  <si>
    <t>ŠĆULAC IRENA</t>
  </si>
  <si>
    <t>VURAIĆ KUDELJAN  MARIJANA</t>
  </si>
  <si>
    <t>ZLOPAŠA BOSILJKO</t>
  </si>
  <si>
    <t>ZOVKO MARIĆ SILVANA</t>
  </si>
  <si>
    <t>ZUDENIGO STEINBAUER ANA-MARI</t>
  </si>
  <si>
    <t>ŽAGAR ANDREA</t>
  </si>
  <si>
    <t>BASIĆ MARIO</t>
  </si>
  <si>
    <t>DRŽAVNI PRORAČUN</t>
  </si>
  <si>
    <t>np</t>
  </si>
  <si>
    <t>KPPI</t>
  </si>
  <si>
    <t>OVERLEAF</t>
  </si>
  <si>
    <t>UČILIŠTE ZA PODUZETNIŠTVO</t>
  </si>
  <si>
    <t xml:space="preserve">OBRT ZA ČIŠĆENJE KEKA </t>
  </si>
  <si>
    <t>ZAGREBAČKI SLATKI PUŠLEK, OBRT</t>
  </si>
  <si>
    <t xml:space="preserve">Zagreb </t>
  </si>
  <si>
    <t>Buzet</t>
  </si>
  <si>
    <t>NAZIV ISPLATITELJA: INSTITUT ZA JAVNE FINANCIJE</t>
  </si>
  <si>
    <t>OIB 
primatelja</t>
  </si>
  <si>
    <t>Način 
objave</t>
  </si>
  <si>
    <t>Vrsta rashoda / izdatka</t>
  </si>
  <si>
    <t>ISPLATE SREDSTAVA ZA RUJAN 2025.</t>
  </si>
  <si>
    <t>AUTOMATIC SERVIS D.O.O.</t>
  </si>
  <si>
    <t xml:space="preserve">BAUHAUS - ZAGREB KOMANDITNO DRUŠTVO ZA TRGOVINU I USLUGE </t>
  </si>
  <si>
    <t xml:space="preserve">CENTAR IGW ZAGREB D.O.O. </t>
  </si>
  <si>
    <t xml:space="preserve">DM-DROGERIE MARKT D.O.O. </t>
  </si>
  <si>
    <t>UKUPNO</t>
  </si>
  <si>
    <t xml:space="preserve">GRADSKO STAMB.KOMUNALNO GOSPODARSTVO D.O.O. </t>
  </si>
  <si>
    <t xml:space="preserve">HOTEL IBIS STYLES </t>
  </si>
  <si>
    <t xml:space="preserve">HRVATSKI TELEKOM D.D. </t>
  </si>
  <si>
    <t xml:space="preserve">IKEA HRVATSKA D.O.O. </t>
  </si>
  <si>
    <t xml:space="preserve">JACQUARD D.O.O. </t>
  </si>
  <si>
    <t xml:space="preserve">LOGON D.O.O. </t>
  </si>
  <si>
    <t xml:space="preserve">LUCAFFE J.D.O.O. </t>
  </si>
  <si>
    <t xml:space="preserve">M2B PROJEKT D.O.O. </t>
  </si>
  <si>
    <t xml:space="preserve">MIKRONIS D.O.O.D.O.O. </t>
  </si>
  <si>
    <t xml:space="preserve">MÜLLER TRGOVINA ZAGREB D.O.O. </t>
  </si>
  <si>
    <t xml:space="preserve">NOVENA D.O.O. </t>
  </si>
  <si>
    <t xml:space="preserve">ORBIS D.O.O. </t>
  </si>
  <si>
    <t xml:space="preserve">PIKAR D.O.O. </t>
  </si>
  <si>
    <t>SUPERBRAVA</t>
  </si>
  <si>
    <t>ŠPAR HRVATSKA D.O.O.</t>
  </si>
  <si>
    <t xml:space="preserve">ULIX D.O.O. </t>
  </si>
  <si>
    <t xml:space="preserve">VODOOPSKRBA I ODVODNJA D.O.O. </t>
  </si>
  <si>
    <t>BEZEREDI SLAVKO</t>
  </si>
  <si>
    <t>BRATIĆ VJEKOSLAV</t>
  </si>
  <si>
    <t>BRONIĆ MIHAELA</t>
  </si>
  <si>
    <t>FABRIS MARTINA</t>
  </si>
  <si>
    <t>FRANIĆ JOSIP</t>
  </si>
  <si>
    <t>NEKIĆ MARINA</t>
  </si>
  <si>
    <t>OTT KATARINA</t>
  </si>
  <si>
    <t>PEZER MARTINA</t>
  </si>
  <si>
    <t>PRIJAKOVIĆ SIMONA</t>
  </si>
  <si>
    <t>STANIĆ BRANKO</t>
  </si>
  <si>
    <t>TUTEK MARKO</t>
  </si>
  <si>
    <t>URBAN IVICA</t>
  </si>
  <si>
    <t xml:space="preserve"> </t>
  </si>
  <si>
    <t>BONUM, OBRT</t>
  </si>
  <si>
    <t>DAJČAR, OBRT</t>
  </si>
  <si>
    <t>TAXI 3902</t>
  </si>
  <si>
    <t>TAXI 4480</t>
  </si>
  <si>
    <t>TAXI 4456</t>
  </si>
  <si>
    <t>TAXI 4808</t>
  </si>
  <si>
    <t>TAXI 4811</t>
  </si>
  <si>
    <t>WEB-DATA,OBRT</t>
  </si>
  <si>
    <t>Napomena: Podatak o načinu isplate za kategoriju fizičke osobe 1,  za rashode 3237 - Intelektualne i osobne usluge, osim neto iznosa isplaćenog fizičkoj osobi, sadrži i isplaćeni porez na dohodak jedinici lokalne i područne samouprave, te doprinose za mirovinsko i zdravstveno osiguranje i pdv isplaćene primateljima javnih davanja (državni proračun, II. stup indiv. kapitaizirana štednja i HZZO)</t>
  </si>
  <si>
    <t>Materijal i dijelovi za tekuće i invest.državanje</t>
  </si>
  <si>
    <t>Materijal i dijelovi za tekuće i invest.održavanje</t>
  </si>
  <si>
    <t>Stručno usavršavanje zaposlenika</t>
  </si>
  <si>
    <t>Zdravstvene i veterinarske usluge</t>
  </si>
  <si>
    <t>Ostale usluge</t>
  </si>
  <si>
    <t>Uredski materijal i ostali materijalni rashodi</t>
  </si>
  <si>
    <t>Komunalne usluge</t>
  </si>
  <si>
    <t>Računalne usluge</t>
  </si>
  <si>
    <t>Reprezentacija</t>
  </si>
  <si>
    <t>Energija</t>
  </si>
  <si>
    <t>Službena putovanja</t>
  </si>
  <si>
    <t>Usluge telefona, pošte i prijevoza</t>
  </si>
  <si>
    <t>Uredska oprema i namještaj</t>
  </si>
  <si>
    <t>Intelektualne i osobne usluge</t>
  </si>
  <si>
    <t>Usluge tekućeg i investicijskog održavanja</t>
  </si>
  <si>
    <t>Usluge promidžbe i informiranja</t>
  </si>
  <si>
    <t>Bankarske usluge i usluge platnog prometa</t>
  </si>
  <si>
    <t>Plaće za redovan rad</t>
  </si>
  <si>
    <t>Doprinosi na plaće za zdravstveno osiguranje</t>
  </si>
  <si>
    <t>Naknade za prijevoz, za rad na terenu i odv.život</t>
  </si>
  <si>
    <t>Naknade za rad predstav. i izvršnih tijela i slično</t>
  </si>
  <si>
    <t>Naknade za rad predstavn. i izvršnih tijela i slično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</si>
</sst>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b/>
      <sz val="10"/>
      <name val="Arial"/>
      <family val="2"/>
      <charset val="238"/>
    </font>
    <font>
      <sz val="10"/>
      <color theme="1"/>
      <name val="Arial"/>
      <family val="2"/>
      <charset val="238"/>
    </font>
    <font>
      <b/>
      <sz val="10"/>
      <color theme="2"/>
      <name val="Arial"/>
      <family val="2"/>
      <charset val="238"/>
    </font>
    <font>
      <sz val="10"/>
      <name val="Arial"/>
      <family val="2"/>
      <charset val="238"/>
    </font>
    <font>
      <sz val="10"/>
      <color rgb="FFFF0000"/>
      <name val="Arial"/>
      <family val="2"/>
      <charset val="238"/>
    </font>
    <font>
      <sz val="9"/>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3"/>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1">
    <xf numFmtId="0" fontId="0" fillId="0" borderId="0" xfId="0"/>
    <xf numFmtId="0" fontId="2" fillId="0" borderId="1" xfId="0" applyFont="1" applyBorder="1" applyAlignment="1">
      <alignment vertical="center"/>
    </xf>
    <xf numFmtId="0" fontId="3" fillId="2" borderId="1" xfId="0" applyFont="1" applyFill="1" applyBorder="1"/>
    <xf numFmtId="0" fontId="3" fillId="0" borderId="1" xfId="0" applyFont="1" applyBorder="1"/>
    <xf numFmtId="0" fontId="2" fillId="0" borderId="1" xfId="0" applyFont="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1"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0" fontId="3" fillId="0" borderId="1" xfId="0" applyFont="1" applyBorder="1" applyAlignment="1">
      <alignment wrapText="1"/>
    </xf>
    <xf numFmtId="0" fontId="5" fillId="2" borderId="1" xfId="0"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center" wrapText="1"/>
    </xf>
    <xf numFmtId="4" fontId="5" fillId="2" borderId="1" xfId="0" applyNumberFormat="1" applyFont="1" applyFill="1" applyBorder="1"/>
    <xf numFmtId="0" fontId="5" fillId="2" borderId="1" xfId="0" applyNumberFormat="1" applyFont="1" applyFill="1" applyBorder="1" applyAlignment="1">
      <alignment horizontal="center"/>
    </xf>
    <xf numFmtId="0" fontId="3" fillId="2" borderId="1" xfId="0" applyFont="1" applyFill="1" applyBorder="1" applyAlignment="1">
      <alignment wrapText="1"/>
    </xf>
    <xf numFmtId="0" fontId="5"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wrapText="1"/>
    </xf>
    <xf numFmtId="4" fontId="2" fillId="2" borderId="1" xfId="0" applyNumberFormat="1" applyFont="1" applyFill="1" applyBorder="1"/>
    <xf numFmtId="0" fontId="2" fillId="2" borderId="1" xfId="0" applyFont="1" applyFill="1" applyBorder="1" applyAlignment="1">
      <alignment horizontal="center"/>
    </xf>
    <xf numFmtId="0" fontId="6" fillId="2" borderId="1" xfId="0" applyFont="1" applyFill="1" applyBorder="1"/>
    <xf numFmtId="2" fontId="3" fillId="2" borderId="1" xfId="0" applyNumberFormat="1" applyFont="1" applyFill="1" applyBorder="1"/>
    <xf numFmtId="0" fontId="3" fillId="2" borderId="1" xfId="0" applyFont="1" applyFill="1" applyBorder="1" applyAlignment="1">
      <alignment horizontal="center" vertical="center"/>
    </xf>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7" fillId="0" borderId="1" xfId="0" applyFont="1" applyBorder="1" applyAlignment="1">
      <alignment horizontal="left" vertical="top" wrapText="1"/>
    </xf>
    <xf numFmtId="0" fontId="7" fillId="0" borderId="1" xfId="0" applyFont="1" applyBorder="1"/>
    <xf numFmtId="4" fontId="3" fillId="2"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L144"/>
  <sheetViews>
    <sheetView tabSelected="1" zoomScaleNormal="100" workbookViewId="0">
      <selection sqref="A1:G1"/>
    </sheetView>
  </sheetViews>
  <sheetFormatPr defaultColWidth="9" defaultRowHeight="12.75" x14ac:dyDescent="0.2"/>
  <cols>
    <col min="1" max="1" width="11" style="2" customWidth="1"/>
    <col min="2" max="2" width="65" style="2" customWidth="1"/>
    <col min="3" max="3" width="13.28515625" style="25" customWidth="1"/>
    <col min="4" max="4" width="18.140625" style="26" customWidth="1"/>
    <col min="5" max="5" width="12.140625" style="30" customWidth="1"/>
    <col min="6" max="6" width="7.42578125" style="27" customWidth="1"/>
    <col min="7" max="7" width="48.140625" style="2" bestFit="1" customWidth="1"/>
    <col min="8" max="8" width="7.140625" style="2" customWidth="1"/>
    <col min="9" max="9" width="6.5703125" style="2" customWidth="1"/>
    <col min="10" max="10" width="6" style="2" customWidth="1"/>
    <col min="11" max="11" width="6.85546875" style="2" customWidth="1"/>
    <col min="12" max="16384" width="9" style="2"/>
  </cols>
  <sheetData>
    <row r="1" spans="1:8" s="3" customFormat="1" ht="16.5" customHeight="1" x14ac:dyDescent="0.2">
      <c r="A1" s="1" t="s">
        <v>152</v>
      </c>
      <c r="B1" s="1"/>
      <c r="C1" s="1"/>
      <c r="D1" s="1"/>
      <c r="E1" s="1"/>
      <c r="F1" s="1"/>
      <c r="G1" s="1"/>
      <c r="H1" s="2"/>
    </row>
    <row r="2" spans="1:8" s="3" customFormat="1" ht="16.5" customHeight="1" x14ac:dyDescent="0.2">
      <c r="A2" s="4" t="s">
        <v>156</v>
      </c>
      <c r="B2" s="4"/>
      <c r="C2" s="4"/>
      <c r="D2" s="4"/>
      <c r="E2" s="4"/>
      <c r="F2" s="4"/>
      <c r="G2" s="4"/>
      <c r="H2" s="2"/>
    </row>
    <row r="3" spans="1:8" s="3" customFormat="1" ht="16.5" customHeight="1" x14ac:dyDescent="0.2">
      <c r="A3" s="4"/>
      <c r="B3" s="4"/>
      <c r="C3" s="4"/>
      <c r="D3" s="4"/>
      <c r="E3" s="4"/>
      <c r="F3" s="4"/>
      <c r="G3" s="4"/>
      <c r="H3" s="2"/>
    </row>
    <row r="4" spans="1:8" s="10" customFormat="1" ht="33" customHeight="1" x14ac:dyDescent="0.2">
      <c r="A4" s="5" t="s">
        <v>0</v>
      </c>
      <c r="B4" s="6" t="s">
        <v>1</v>
      </c>
      <c r="C4" s="7" t="s">
        <v>153</v>
      </c>
      <c r="D4" s="8" t="s">
        <v>2</v>
      </c>
      <c r="E4" s="9" t="s">
        <v>154</v>
      </c>
      <c r="F4" s="8"/>
      <c r="G4" s="6" t="s">
        <v>155</v>
      </c>
    </row>
    <row r="5" spans="1:8" s="16" customFormat="1" ht="12.75" customHeight="1" x14ac:dyDescent="0.2">
      <c r="A5" s="11" t="s">
        <v>10</v>
      </c>
      <c r="B5" s="11" t="s">
        <v>157</v>
      </c>
      <c r="C5" s="12">
        <v>41664839195</v>
      </c>
      <c r="D5" s="13" t="s">
        <v>151</v>
      </c>
      <c r="E5" s="14">
        <v>9.7899999999999991</v>
      </c>
      <c r="F5" s="15">
        <v>3224</v>
      </c>
      <c r="G5" s="11" t="s">
        <v>201</v>
      </c>
    </row>
    <row r="6" spans="1:8" ht="12.75" customHeight="1" x14ac:dyDescent="0.2">
      <c r="A6" s="11" t="s">
        <v>10</v>
      </c>
      <c r="B6" s="11" t="s">
        <v>158</v>
      </c>
      <c r="C6" s="12" t="s">
        <v>11</v>
      </c>
      <c r="D6" s="13" t="s">
        <v>14</v>
      </c>
      <c r="E6" s="14">
        <v>175.58</v>
      </c>
      <c r="F6" s="17" t="s">
        <v>12</v>
      </c>
      <c r="G6" s="11" t="s">
        <v>202</v>
      </c>
    </row>
    <row r="7" spans="1:8" ht="12.75" customHeight="1" x14ac:dyDescent="0.2">
      <c r="A7" s="11" t="s">
        <v>10</v>
      </c>
      <c r="B7" s="11" t="s">
        <v>159</v>
      </c>
      <c r="C7" s="12" t="s">
        <v>13</v>
      </c>
      <c r="D7" s="13" t="s">
        <v>14</v>
      </c>
      <c r="E7" s="14">
        <v>500</v>
      </c>
      <c r="F7" s="17" t="s">
        <v>4</v>
      </c>
      <c r="G7" s="11" t="s">
        <v>203</v>
      </c>
    </row>
    <row r="8" spans="1:8" ht="12.75" customHeight="1" x14ac:dyDescent="0.2">
      <c r="A8" s="11" t="s">
        <v>10</v>
      </c>
      <c r="B8" s="11" t="s">
        <v>15</v>
      </c>
      <c r="C8" s="12" t="s">
        <v>16</v>
      </c>
      <c r="D8" s="13" t="s">
        <v>14</v>
      </c>
      <c r="E8" s="14">
        <v>177.4</v>
      </c>
      <c r="F8" s="17" t="s">
        <v>17</v>
      </c>
      <c r="G8" s="11" t="s">
        <v>222</v>
      </c>
    </row>
    <row r="9" spans="1:8" ht="12.75" customHeight="1" x14ac:dyDescent="0.2">
      <c r="A9" s="11" t="s">
        <v>10</v>
      </c>
      <c r="B9" s="11" t="s">
        <v>18</v>
      </c>
      <c r="C9" s="12" t="s">
        <v>19</v>
      </c>
      <c r="D9" s="13" t="s">
        <v>14</v>
      </c>
      <c r="E9" s="14">
        <v>305</v>
      </c>
      <c r="F9" s="17" t="s">
        <v>20</v>
      </c>
      <c r="G9" s="11" t="s">
        <v>204</v>
      </c>
    </row>
    <row r="10" spans="1:8" ht="12.75" customHeight="1" x14ac:dyDescent="0.2">
      <c r="A10" s="11" t="s">
        <v>10</v>
      </c>
      <c r="B10" s="11" t="s">
        <v>21</v>
      </c>
      <c r="C10" s="12" t="s">
        <v>22</v>
      </c>
      <c r="D10" s="13" t="s">
        <v>14</v>
      </c>
      <c r="E10" s="14">
        <v>16903.13</v>
      </c>
      <c r="F10" s="17" t="s">
        <v>23</v>
      </c>
      <c r="G10" s="11" t="s">
        <v>205</v>
      </c>
    </row>
    <row r="11" spans="1:8" ht="12.75" customHeight="1" x14ac:dyDescent="0.2">
      <c r="A11" s="11" t="s">
        <v>10</v>
      </c>
      <c r="B11" s="11" t="s">
        <v>160</v>
      </c>
      <c r="C11" s="12" t="s">
        <v>24</v>
      </c>
      <c r="D11" s="13" t="s">
        <v>14</v>
      </c>
      <c r="E11" s="14">
        <v>22.05</v>
      </c>
      <c r="F11" s="17" t="s">
        <v>25</v>
      </c>
      <c r="G11" s="11" t="s">
        <v>206</v>
      </c>
    </row>
    <row r="12" spans="1:8" ht="12.75" customHeight="1" x14ac:dyDescent="0.2">
      <c r="A12" s="11" t="s">
        <v>10</v>
      </c>
      <c r="B12" s="11" t="s">
        <v>160</v>
      </c>
      <c r="C12" s="12" t="s">
        <v>24</v>
      </c>
      <c r="D12" s="13" t="s">
        <v>14</v>
      </c>
      <c r="E12" s="14">
        <v>21.24</v>
      </c>
      <c r="F12" s="17" t="s">
        <v>44</v>
      </c>
      <c r="G12" s="11" t="s">
        <v>207</v>
      </c>
    </row>
    <row r="13" spans="1:8" ht="12.75" customHeight="1" x14ac:dyDescent="0.2">
      <c r="A13" s="18" t="s">
        <v>9</v>
      </c>
      <c r="B13" s="18" t="s">
        <v>161</v>
      </c>
      <c r="C13" s="19" t="s">
        <v>9</v>
      </c>
      <c r="D13" s="20" t="s">
        <v>9</v>
      </c>
      <c r="E13" s="21">
        <f>+E11+E12</f>
        <v>43.29</v>
      </c>
      <c r="F13" s="22" t="s">
        <v>9</v>
      </c>
      <c r="G13" s="18" t="s">
        <v>191</v>
      </c>
    </row>
    <row r="14" spans="1:8" ht="12.75" customHeight="1" x14ac:dyDescent="0.2">
      <c r="A14" s="11" t="s">
        <v>10</v>
      </c>
      <c r="B14" s="11" t="s">
        <v>143</v>
      </c>
      <c r="C14" s="12" t="s">
        <v>144</v>
      </c>
      <c r="D14" s="13" t="s">
        <v>144</v>
      </c>
      <c r="E14" s="14">
        <v>194</v>
      </c>
      <c r="F14" s="17" t="s">
        <v>6</v>
      </c>
      <c r="G14" s="11" t="s">
        <v>7</v>
      </c>
    </row>
    <row r="15" spans="1:8" ht="12.75" customHeight="1" x14ac:dyDescent="0.2">
      <c r="A15" s="11" t="s">
        <v>10</v>
      </c>
      <c r="B15" s="11" t="s">
        <v>26</v>
      </c>
      <c r="C15" s="12" t="s">
        <v>27</v>
      </c>
      <c r="D15" s="13" t="s">
        <v>28</v>
      </c>
      <c r="E15" s="14">
        <v>2936.5</v>
      </c>
      <c r="F15" s="17" t="s">
        <v>29</v>
      </c>
      <c r="G15" s="11" t="s">
        <v>30</v>
      </c>
    </row>
    <row r="16" spans="1:8" ht="12.75" customHeight="1" x14ac:dyDescent="0.2">
      <c r="A16" s="11" t="s">
        <v>10</v>
      </c>
      <c r="B16" s="11" t="s">
        <v>31</v>
      </c>
      <c r="C16" s="12" t="s">
        <v>32</v>
      </c>
      <c r="D16" s="13" t="s">
        <v>14</v>
      </c>
      <c r="E16" s="14">
        <v>10750.56</v>
      </c>
      <c r="F16" s="17" t="s">
        <v>29</v>
      </c>
      <c r="G16" s="11" t="s">
        <v>30</v>
      </c>
    </row>
    <row r="17" spans="1:10" ht="12.75" customHeight="1" x14ac:dyDescent="0.2">
      <c r="A17" s="11" t="s">
        <v>10</v>
      </c>
      <c r="B17" s="11" t="s">
        <v>33</v>
      </c>
      <c r="C17" s="12" t="s">
        <v>34</v>
      </c>
      <c r="D17" s="13" t="s">
        <v>14</v>
      </c>
      <c r="E17" s="14">
        <v>2.83</v>
      </c>
      <c r="F17" s="17" t="s">
        <v>35</v>
      </c>
      <c r="G17" s="11" t="s">
        <v>208</v>
      </c>
    </row>
    <row r="18" spans="1:10" ht="12.75" customHeight="1" x14ac:dyDescent="0.2">
      <c r="A18" s="11" t="s">
        <v>10</v>
      </c>
      <c r="B18" s="11" t="s">
        <v>36</v>
      </c>
      <c r="C18" s="12" t="s">
        <v>37</v>
      </c>
      <c r="D18" s="13" t="s">
        <v>14</v>
      </c>
      <c r="E18" s="14">
        <v>139.51</v>
      </c>
      <c r="F18" s="17" t="s">
        <v>25</v>
      </c>
      <c r="G18" s="11" t="s">
        <v>206</v>
      </c>
    </row>
    <row r="19" spans="1:10" ht="12.75" customHeight="1" x14ac:dyDescent="0.2">
      <c r="A19" s="11" t="s">
        <v>10</v>
      </c>
      <c r="B19" s="11" t="s">
        <v>36</v>
      </c>
      <c r="C19" s="12" t="s">
        <v>37</v>
      </c>
      <c r="D19" s="13" t="s">
        <v>14</v>
      </c>
      <c r="E19" s="14">
        <v>26.33</v>
      </c>
      <c r="F19" s="17" t="s">
        <v>38</v>
      </c>
      <c r="G19" s="11" t="s">
        <v>209</v>
      </c>
    </row>
    <row r="20" spans="1:10" ht="12.75" customHeight="1" x14ac:dyDescent="0.2">
      <c r="A20" s="18" t="s">
        <v>9</v>
      </c>
      <c r="B20" s="18" t="s">
        <v>161</v>
      </c>
      <c r="C20" s="19" t="s">
        <v>9</v>
      </c>
      <c r="D20" s="20" t="s">
        <v>9</v>
      </c>
      <c r="E20" s="21">
        <f>+SUM(E18+E19)</f>
        <v>165.83999999999997</v>
      </c>
      <c r="F20" s="22" t="s">
        <v>9</v>
      </c>
      <c r="G20" s="18" t="s">
        <v>191</v>
      </c>
    </row>
    <row r="21" spans="1:10" ht="12.75" customHeight="1" x14ac:dyDescent="0.2">
      <c r="A21" s="11" t="s">
        <v>10</v>
      </c>
      <c r="B21" s="11" t="s">
        <v>39</v>
      </c>
      <c r="C21" s="12" t="s">
        <v>40</v>
      </c>
      <c r="D21" s="13" t="s">
        <v>14</v>
      </c>
      <c r="E21" s="14">
        <v>5.59</v>
      </c>
      <c r="F21" s="17" t="s">
        <v>41</v>
      </c>
      <c r="G21" s="11" t="s">
        <v>210</v>
      </c>
    </row>
    <row r="22" spans="1:10" ht="12.75" customHeight="1" x14ac:dyDescent="0.2">
      <c r="A22" s="11" t="s">
        <v>10</v>
      </c>
      <c r="B22" s="11" t="s">
        <v>42</v>
      </c>
      <c r="C22" s="12" t="s">
        <v>43</v>
      </c>
      <c r="D22" s="13" t="s">
        <v>14</v>
      </c>
      <c r="E22" s="14">
        <v>88.25</v>
      </c>
      <c r="F22" s="17" t="s">
        <v>44</v>
      </c>
      <c r="G22" s="11" t="s">
        <v>207</v>
      </c>
    </row>
    <row r="23" spans="1:10" ht="12.75" customHeight="1" x14ac:dyDescent="0.2">
      <c r="A23" s="11" t="s">
        <v>10</v>
      </c>
      <c r="B23" s="11" t="s">
        <v>162</v>
      </c>
      <c r="C23" s="12" t="s">
        <v>45</v>
      </c>
      <c r="D23" s="13" t="s">
        <v>14</v>
      </c>
      <c r="E23" s="14">
        <v>637.86</v>
      </c>
      <c r="F23" s="17" t="s">
        <v>44</v>
      </c>
      <c r="G23" s="11" t="s">
        <v>207</v>
      </c>
    </row>
    <row r="24" spans="1:10" ht="12.75" customHeight="1" x14ac:dyDescent="0.2">
      <c r="A24" s="11" t="s">
        <v>10</v>
      </c>
      <c r="B24" s="11" t="s">
        <v>46</v>
      </c>
      <c r="C24" s="12" t="s">
        <v>47</v>
      </c>
      <c r="D24" s="13" t="s">
        <v>14</v>
      </c>
      <c r="E24" s="14">
        <v>265.85000000000002</v>
      </c>
      <c r="F24" s="17" t="s">
        <v>41</v>
      </c>
      <c r="G24" s="11" t="s">
        <v>210</v>
      </c>
    </row>
    <row r="25" spans="1:10" ht="12.75" customHeight="1" x14ac:dyDescent="0.2">
      <c r="A25" s="11" t="s">
        <v>145</v>
      </c>
      <c r="B25" s="11" t="s">
        <v>163</v>
      </c>
      <c r="C25" s="12" t="s">
        <v>3</v>
      </c>
      <c r="D25" s="13" t="s">
        <v>3</v>
      </c>
      <c r="E25" s="14">
        <v>447.46</v>
      </c>
      <c r="F25" s="17">
        <v>3211</v>
      </c>
      <c r="G25" s="11" t="s">
        <v>211</v>
      </c>
    </row>
    <row r="26" spans="1:10" ht="12.75" customHeight="1" x14ac:dyDescent="0.2">
      <c r="A26" s="11" t="s">
        <v>10</v>
      </c>
      <c r="B26" s="11" t="s">
        <v>48</v>
      </c>
      <c r="C26" s="12" t="s">
        <v>49</v>
      </c>
      <c r="D26" s="13" t="s">
        <v>14</v>
      </c>
      <c r="E26" s="14">
        <v>1266.8499999999999</v>
      </c>
      <c r="F26" s="17" t="s">
        <v>50</v>
      </c>
      <c r="G26" s="11" t="s">
        <v>212</v>
      </c>
    </row>
    <row r="27" spans="1:10" ht="12.75" customHeight="1" x14ac:dyDescent="0.2">
      <c r="A27" s="11" t="s">
        <v>10</v>
      </c>
      <c r="B27" s="11" t="s">
        <v>164</v>
      </c>
      <c r="C27" s="12" t="s">
        <v>51</v>
      </c>
      <c r="D27" s="13" t="s">
        <v>14</v>
      </c>
      <c r="E27" s="14">
        <v>100.85</v>
      </c>
      <c r="F27" s="17" t="s">
        <v>50</v>
      </c>
      <c r="G27" s="11" t="s">
        <v>212</v>
      </c>
    </row>
    <row r="28" spans="1:10" ht="12.75" customHeight="1" x14ac:dyDescent="0.2">
      <c r="A28" s="11" t="s">
        <v>10</v>
      </c>
      <c r="B28" s="11" t="s">
        <v>165</v>
      </c>
      <c r="C28" s="12" t="s">
        <v>52</v>
      </c>
      <c r="D28" s="13" t="s">
        <v>53</v>
      </c>
      <c r="E28" s="14">
        <v>28.95</v>
      </c>
      <c r="F28" s="17" t="s">
        <v>25</v>
      </c>
      <c r="G28" s="11" t="s">
        <v>206</v>
      </c>
      <c r="J28" s="23"/>
    </row>
    <row r="29" spans="1:10" ht="12.75" customHeight="1" x14ac:dyDescent="0.2">
      <c r="A29" s="11" t="s">
        <v>10</v>
      </c>
      <c r="B29" s="11" t="s">
        <v>165</v>
      </c>
      <c r="C29" s="12" t="s">
        <v>52</v>
      </c>
      <c r="D29" s="13" t="s">
        <v>53</v>
      </c>
      <c r="E29" s="14">
        <v>57.96</v>
      </c>
      <c r="F29" s="17" t="s">
        <v>12</v>
      </c>
      <c r="G29" s="11" t="s">
        <v>202</v>
      </c>
    </row>
    <row r="30" spans="1:10" ht="12.75" customHeight="1" x14ac:dyDescent="0.2">
      <c r="A30" s="11" t="s">
        <v>10</v>
      </c>
      <c r="B30" s="11" t="s">
        <v>165</v>
      </c>
      <c r="C30" s="12" t="s">
        <v>52</v>
      </c>
      <c r="D30" s="13" t="s">
        <v>53</v>
      </c>
      <c r="E30" s="14">
        <v>839.89</v>
      </c>
      <c r="F30" s="17" t="s">
        <v>54</v>
      </c>
      <c r="G30" s="11" t="s">
        <v>213</v>
      </c>
    </row>
    <row r="31" spans="1:10" ht="12.75" customHeight="1" x14ac:dyDescent="0.2">
      <c r="A31" s="18" t="s">
        <v>9</v>
      </c>
      <c r="B31" s="18" t="s">
        <v>161</v>
      </c>
      <c r="C31" s="19" t="s">
        <v>9</v>
      </c>
      <c r="D31" s="20" t="s">
        <v>9</v>
      </c>
      <c r="E31" s="21">
        <f>+SUM(E28:E30)</f>
        <v>926.8</v>
      </c>
      <c r="F31" s="22" t="s">
        <v>9</v>
      </c>
      <c r="G31" s="18" t="s">
        <v>191</v>
      </c>
    </row>
    <row r="32" spans="1:10" ht="12.75" customHeight="1" x14ac:dyDescent="0.2">
      <c r="A32" s="11" t="s">
        <v>10</v>
      </c>
      <c r="B32" s="11" t="s">
        <v>166</v>
      </c>
      <c r="C32" s="12" t="s">
        <v>55</v>
      </c>
      <c r="D32" s="13" t="s">
        <v>14</v>
      </c>
      <c r="E32" s="14">
        <v>2537.5</v>
      </c>
      <c r="F32" s="17" t="s">
        <v>38</v>
      </c>
      <c r="G32" s="11" t="s">
        <v>209</v>
      </c>
    </row>
    <row r="33" spans="1:9" ht="12.75" customHeight="1" x14ac:dyDescent="0.2">
      <c r="A33" s="11" t="s">
        <v>10</v>
      </c>
      <c r="B33" s="11" t="s">
        <v>56</v>
      </c>
      <c r="C33" s="12" t="s">
        <v>57</v>
      </c>
      <c r="D33" s="13" t="s">
        <v>14</v>
      </c>
      <c r="E33" s="14">
        <v>159.28</v>
      </c>
      <c r="F33" s="17" t="s">
        <v>5</v>
      </c>
      <c r="G33" s="11" t="s">
        <v>214</v>
      </c>
    </row>
    <row r="34" spans="1:9" ht="12.75" customHeight="1" x14ac:dyDescent="0.2">
      <c r="A34" s="11" t="s">
        <v>10</v>
      </c>
      <c r="B34" s="11" t="s">
        <v>167</v>
      </c>
      <c r="C34" s="12" t="s">
        <v>58</v>
      </c>
      <c r="D34" s="13" t="s">
        <v>59</v>
      </c>
      <c r="E34" s="14">
        <v>687.5</v>
      </c>
      <c r="F34" s="17" t="s">
        <v>35</v>
      </c>
      <c r="G34" s="11" t="s">
        <v>208</v>
      </c>
    </row>
    <row r="35" spans="1:9" ht="12.75" customHeight="1" x14ac:dyDescent="0.2">
      <c r="A35" s="11" t="s">
        <v>10</v>
      </c>
      <c r="B35" s="11" t="s">
        <v>167</v>
      </c>
      <c r="C35" s="12" t="s">
        <v>58</v>
      </c>
      <c r="D35" s="13" t="s">
        <v>59</v>
      </c>
      <c r="E35" s="14">
        <v>375</v>
      </c>
      <c r="F35" s="17" t="s">
        <v>60</v>
      </c>
      <c r="G35" s="11" t="s">
        <v>61</v>
      </c>
    </row>
    <row r="36" spans="1:9" ht="12.75" customHeight="1" x14ac:dyDescent="0.2">
      <c r="A36" s="18" t="s">
        <v>9</v>
      </c>
      <c r="B36" s="18" t="s">
        <v>161</v>
      </c>
      <c r="C36" s="19" t="s">
        <v>9</v>
      </c>
      <c r="D36" s="20" t="s">
        <v>9</v>
      </c>
      <c r="E36" s="21">
        <v>1062.5</v>
      </c>
      <c r="F36" s="22" t="s">
        <v>9</v>
      </c>
      <c r="G36" s="18" t="s">
        <v>191</v>
      </c>
    </row>
    <row r="37" spans="1:9" ht="12.75" customHeight="1" x14ac:dyDescent="0.2">
      <c r="A37" s="11" t="s">
        <v>10</v>
      </c>
      <c r="B37" s="11" t="s">
        <v>168</v>
      </c>
      <c r="C37" s="12" t="s">
        <v>62</v>
      </c>
      <c r="D37" s="13" t="s">
        <v>14</v>
      </c>
      <c r="E37" s="14">
        <v>147.18</v>
      </c>
      <c r="F37" s="17" t="s">
        <v>38</v>
      </c>
      <c r="G37" s="11" t="s">
        <v>209</v>
      </c>
    </row>
    <row r="38" spans="1:9" ht="12.75" customHeight="1" x14ac:dyDescent="0.2">
      <c r="A38" s="11" t="s">
        <v>10</v>
      </c>
      <c r="B38" s="11" t="s">
        <v>169</v>
      </c>
      <c r="C38" s="12" t="s">
        <v>63</v>
      </c>
      <c r="D38" s="13" t="s">
        <v>64</v>
      </c>
      <c r="E38" s="14">
        <v>219.41</v>
      </c>
      <c r="F38" s="17" t="s">
        <v>65</v>
      </c>
      <c r="G38" s="11" t="s">
        <v>215</v>
      </c>
    </row>
    <row r="39" spans="1:9" ht="12.75" customHeight="1" x14ac:dyDescent="0.2">
      <c r="A39" s="11" t="s">
        <v>10</v>
      </c>
      <c r="B39" s="11" t="s">
        <v>170</v>
      </c>
      <c r="C39" s="12" t="s">
        <v>66</v>
      </c>
      <c r="D39" s="13" t="s">
        <v>14</v>
      </c>
      <c r="E39" s="14">
        <v>62.55</v>
      </c>
      <c r="F39" s="17" t="s">
        <v>25</v>
      </c>
      <c r="G39" s="11" t="s">
        <v>206</v>
      </c>
    </row>
    <row r="40" spans="1:9" ht="12.75" customHeight="1" x14ac:dyDescent="0.2">
      <c r="A40" s="11" t="s">
        <v>10</v>
      </c>
      <c r="B40" s="11" t="s">
        <v>171</v>
      </c>
      <c r="C40" s="12" t="s">
        <v>67</v>
      </c>
      <c r="D40" s="13" t="s">
        <v>14</v>
      </c>
      <c r="E40" s="14">
        <v>15.99</v>
      </c>
      <c r="F40" s="17" t="s">
        <v>25</v>
      </c>
      <c r="G40" s="11" t="s">
        <v>206</v>
      </c>
    </row>
    <row r="41" spans="1:9" ht="12.75" customHeight="1" x14ac:dyDescent="0.2">
      <c r="A41" s="11" t="s">
        <v>10</v>
      </c>
      <c r="B41" s="11" t="s">
        <v>68</v>
      </c>
      <c r="C41" s="12" t="s">
        <v>69</v>
      </c>
      <c r="D41" s="13" t="s">
        <v>14</v>
      </c>
      <c r="E41" s="14">
        <v>122.48</v>
      </c>
      <c r="F41" s="17" t="s">
        <v>25</v>
      </c>
      <c r="G41" s="11" t="s">
        <v>206</v>
      </c>
      <c r="I41" s="23"/>
    </row>
    <row r="42" spans="1:9" ht="12.75" customHeight="1" x14ac:dyDescent="0.2">
      <c r="A42" s="11" t="s">
        <v>10</v>
      </c>
      <c r="B42" s="11" t="s">
        <v>68</v>
      </c>
      <c r="C42" s="12" t="s">
        <v>69</v>
      </c>
      <c r="D42" s="13" t="s">
        <v>14</v>
      </c>
      <c r="E42" s="14">
        <v>370</v>
      </c>
      <c r="F42" s="17" t="s">
        <v>70</v>
      </c>
      <c r="G42" s="11" t="s">
        <v>216</v>
      </c>
    </row>
    <row r="43" spans="1:9" ht="12.75" customHeight="1" x14ac:dyDescent="0.2">
      <c r="A43" s="18" t="s">
        <v>9</v>
      </c>
      <c r="B43" s="18" t="s">
        <v>161</v>
      </c>
      <c r="C43" s="19" t="s">
        <v>9</v>
      </c>
      <c r="D43" s="20" t="s">
        <v>9</v>
      </c>
      <c r="E43" s="21">
        <f>+SUM(E41:E42)</f>
        <v>492.48</v>
      </c>
      <c r="F43" s="22" t="s">
        <v>9</v>
      </c>
      <c r="G43" s="18" t="s">
        <v>191</v>
      </c>
    </row>
    <row r="44" spans="1:9" ht="12.75" customHeight="1" x14ac:dyDescent="0.2">
      <c r="A44" s="11" t="s">
        <v>10</v>
      </c>
      <c r="B44" s="11" t="s">
        <v>172</v>
      </c>
      <c r="C44" s="12" t="s">
        <v>71</v>
      </c>
      <c r="D44" s="13" t="s">
        <v>14</v>
      </c>
      <c r="E44" s="14">
        <v>48.11</v>
      </c>
      <c r="F44" s="17" t="s">
        <v>35</v>
      </c>
      <c r="G44" s="11" t="s">
        <v>208</v>
      </c>
    </row>
    <row r="45" spans="1:9" ht="12.75" customHeight="1" x14ac:dyDescent="0.2">
      <c r="A45" s="11" t="s">
        <v>10</v>
      </c>
      <c r="B45" s="11" t="s">
        <v>72</v>
      </c>
      <c r="C45" s="12" t="s">
        <v>73</v>
      </c>
      <c r="D45" s="13" t="s">
        <v>14</v>
      </c>
      <c r="E45" s="14">
        <v>312.5</v>
      </c>
      <c r="F45" s="17" t="s">
        <v>5</v>
      </c>
      <c r="G45" s="11" t="s">
        <v>214</v>
      </c>
    </row>
    <row r="46" spans="1:9" ht="12.75" customHeight="1" x14ac:dyDescent="0.2">
      <c r="A46" s="11" t="s">
        <v>10</v>
      </c>
      <c r="B46" s="11" t="s">
        <v>173</v>
      </c>
      <c r="C46" s="12" t="s">
        <v>74</v>
      </c>
      <c r="D46" s="13" t="s">
        <v>75</v>
      </c>
      <c r="E46" s="14">
        <v>73.83</v>
      </c>
      <c r="F46" s="17" t="s">
        <v>35</v>
      </c>
      <c r="G46" s="11" t="s">
        <v>208</v>
      </c>
    </row>
    <row r="47" spans="1:9" ht="12.75" customHeight="1" x14ac:dyDescent="0.2">
      <c r="A47" s="11" t="s">
        <v>10</v>
      </c>
      <c r="B47" s="11" t="s">
        <v>146</v>
      </c>
      <c r="C47" s="12" t="s">
        <v>3</v>
      </c>
      <c r="D47" s="13" t="s">
        <v>3</v>
      </c>
      <c r="E47" s="14">
        <v>179</v>
      </c>
      <c r="F47" s="17" t="s">
        <v>35</v>
      </c>
      <c r="G47" s="11" t="s">
        <v>208</v>
      </c>
    </row>
    <row r="48" spans="1:9" ht="12.75" customHeight="1" x14ac:dyDescent="0.2">
      <c r="A48" s="11" t="s">
        <v>10</v>
      </c>
      <c r="B48" s="11" t="s">
        <v>174</v>
      </c>
      <c r="C48" s="12" t="s">
        <v>76</v>
      </c>
      <c r="D48" s="13" t="s">
        <v>14</v>
      </c>
      <c r="E48" s="14">
        <v>167.9</v>
      </c>
      <c r="F48" s="17" t="s">
        <v>38</v>
      </c>
      <c r="G48" s="11" t="s">
        <v>209</v>
      </c>
    </row>
    <row r="49" spans="1:7" ht="12.75" customHeight="1" x14ac:dyDescent="0.2">
      <c r="A49" s="11" t="s">
        <v>10</v>
      </c>
      <c r="B49" s="11" t="s">
        <v>77</v>
      </c>
      <c r="C49" s="12" t="s">
        <v>78</v>
      </c>
      <c r="D49" s="13" t="s">
        <v>14</v>
      </c>
      <c r="E49" s="14">
        <v>195.87</v>
      </c>
      <c r="F49" s="17" t="s">
        <v>8</v>
      </c>
      <c r="G49" s="11" t="s">
        <v>217</v>
      </c>
    </row>
    <row r="50" spans="1:7" ht="12.75" customHeight="1" x14ac:dyDescent="0.2">
      <c r="A50" s="11" t="s">
        <v>10</v>
      </c>
      <c r="B50" s="11" t="s">
        <v>175</v>
      </c>
      <c r="C50" s="12">
        <v>73952152805</v>
      </c>
      <c r="D50" s="13" t="s">
        <v>14</v>
      </c>
      <c r="E50" s="14">
        <v>112.5</v>
      </c>
      <c r="F50" s="17" t="s">
        <v>25</v>
      </c>
      <c r="G50" s="11" t="s">
        <v>206</v>
      </c>
    </row>
    <row r="51" spans="1:7" ht="12.75" customHeight="1" x14ac:dyDescent="0.2">
      <c r="A51" s="11" t="s">
        <v>10</v>
      </c>
      <c r="B51" s="11" t="s">
        <v>176</v>
      </c>
      <c r="C51" s="12">
        <v>46108893754</v>
      </c>
      <c r="D51" s="13" t="s">
        <v>14</v>
      </c>
      <c r="E51" s="14">
        <v>28.22</v>
      </c>
      <c r="F51" s="17" t="s">
        <v>38</v>
      </c>
      <c r="G51" s="11" t="s">
        <v>209</v>
      </c>
    </row>
    <row r="52" spans="1:7" ht="12.75" customHeight="1" x14ac:dyDescent="0.2">
      <c r="A52" s="11" t="s">
        <v>10</v>
      </c>
      <c r="B52" s="11" t="s">
        <v>147</v>
      </c>
      <c r="C52" s="12">
        <v>58480115680</v>
      </c>
      <c r="D52" s="13" t="s">
        <v>14</v>
      </c>
      <c r="E52" s="14">
        <v>950</v>
      </c>
      <c r="F52" s="17" t="s">
        <v>4</v>
      </c>
      <c r="G52" s="11" t="s">
        <v>203</v>
      </c>
    </row>
    <row r="53" spans="1:7" ht="12.75" customHeight="1" x14ac:dyDescent="0.2">
      <c r="A53" s="11" t="s">
        <v>10</v>
      </c>
      <c r="B53" s="11" t="s">
        <v>177</v>
      </c>
      <c r="C53" s="12" t="s">
        <v>79</v>
      </c>
      <c r="D53" s="13" t="s">
        <v>14</v>
      </c>
      <c r="E53" s="14">
        <v>539.25</v>
      </c>
      <c r="F53" s="17" t="s">
        <v>80</v>
      </c>
      <c r="G53" s="11" t="s">
        <v>211</v>
      </c>
    </row>
    <row r="54" spans="1:7" ht="12.75" customHeight="1" x14ac:dyDescent="0.2">
      <c r="A54" s="11" t="s">
        <v>10</v>
      </c>
      <c r="B54" s="11" t="s">
        <v>81</v>
      </c>
      <c r="C54" s="12" t="s">
        <v>82</v>
      </c>
      <c r="D54" s="13" t="s">
        <v>14</v>
      </c>
      <c r="E54" s="14">
        <v>44.45</v>
      </c>
      <c r="F54" s="17" t="s">
        <v>35</v>
      </c>
      <c r="G54" s="11" t="s">
        <v>208</v>
      </c>
    </row>
    <row r="55" spans="1:7" ht="12.75" customHeight="1" x14ac:dyDescent="0.2">
      <c r="A55" s="11" t="s">
        <v>10</v>
      </c>
      <c r="B55" s="11" t="s">
        <v>178</v>
      </c>
      <c r="C55" s="12" t="s">
        <v>83</v>
      </c>
      <c r="D55" s="13" t="s">
        <v>14</v>
      </c>
      <c r="E55" s="14">
        <v>44.31</v>
      </c>
      <c r="F55" s="17" t="s">
        <v>44</v>
      </c>
      <c r="G55" s="11" t="s">
        <v>207</v>
      </c>
    </row>
    <row r="56" spans="1:7" ht="12.75" customHeight="1" x14ac:dyDescent="0.2">
      <c r="A56" s="11" t="s">
        <v>10</v>
      </c>
      <c r="B56" s="11" t="s">
        <v>84</v>
      </c>
      <c r="C56" s="12" t="s">
        <v>45</v>
      </c>
      <c r="D56" s="13" t="s">
        <v>14</v>
      </c>
      <c r="E56" s="14">
        <v>196.9</v>
      </c>
      <c r="F56" s="17" t="s">
        <v>44</v>
      </c>
      <c r="G56" s="11" t="s">
        <v>207</v>
      </c>
    </row>
    <row r="57" spans="1:7" ht="12.75" customHeight="1" x14ac:dyDescent="0.2">
      <c r="A57" s="11" t="s">
        <v>10</v>
      </c>
      <c r="B57" s="11" t="s">
        <v>149</v>
      </c>
      <c r="C57" s="12" t="s">
        <v>85</v>
      </c>
      <c r="D57" s="13" t="s">
        <v>150</v>
      </c>
      <c r="E57" s="14">
        <v>621.27</v>
      </c>
      <c r="F57" s="17" t="s">
        <v>5</v>
      </c>
      <c r="G57" s="11" t="s">
        <v>214</v>
      </c>
    </row>
    <row r="58" spans="1:7" ht="12.75" customHeight="1" x14ac:dyDescent="0.2">
      <c r="A58" s="11" t="s">
        <v>86</v>
      </c>
      <c r="B58" s="11" t="s">
        <v>95</v>
      </c>
      <c r="C58" s="12" t="s">
        <v>3</v>
      </c>
      <c r="D58" s="13" t="s">
        <v>3</v>
      </c>
      <c r="E58" s="14">
        <v>368.38</v>
      </c>
      <c r="F58" s="17" t="s">
        <v>5</v>
      </c>
      <c r="G58" s="11" t="s">
        <v>214</v>
      </c>
    </row>
    <row r="59" spans="1:7" ht="12.75" customHeight="1" x14ac:dyDescent="0.2">
      <c r="A59" s="11" t="s">
        <v>86</v>
      </c>
      <c r="B59" s="11" t="s">
        <v>96</v>
      </c>
      <c r="C59" s="12" t="s">
        <v>3</v>
      </c>
      <c r="D59" s="13" t="s">
        <v>3</v>
      </c>
      <c r="E59" s="14">
        <v>368.38</v>
      </c>
      <c r="F59" s="17" t="s">
        <v>5</v>
      </c>
      <c r="G59" s="11" t="s">
        <v>214</v>
      </c>
    </row>
    <row r="60" spans="1:7" ht="12.75" customHeight="1" x14ac:dyDescent="0.2">
      <c r="A60" s="11" t="s">
        <v>86</v>
      </c>
      <c r="B60" s="11" t="s">
        <v>97</v>
      </c>
      <c r="C60" s="12" t="s">
        <v>3</v>
      </c>
      <c r="D60" s="13" t="s">
        <v>3</v>
      </c>
      <c r="E60" s="14">
        <v>368.38</v>
      </c>
      <c r="F60" s="17" t="s">
        <v>5</v>
      </c>
      <c r="G60" s="11" t="s">
        <v>214</v>
      </c>
    </row>
    <row r="61" spans="1:7" ht="12.75" customHeight="1" x14ac:dyDescent="0.2">
      <c r="A61" s="11" t="s">
        <v>86</v>
      </c>
      <c r="B61" s="11" t="s">
        <v>142</v>
      </c>
      <c r="C61" s="12" t="s">
        <v>3</v>
      </c>
      <c r="D61" s="13" t="s">
        <v>3</v>
      </c>
      <c r="E61" s="14">
        <v>298.33999999999997</v>
      </c>
      <c r="F61" s="17" t="s">
        <v>5</v>
      </c>
      <c r="G61" s="11" t="s">
        <v>214</v>
      </c>
    </row>
    <row r="62" spans="1:7" ht="12.75" customHeight="1" x14ac:dyDescent="0.2">
      <c r="A62" s="11" t="s">
        <v>86</v>
      </c>
      <c r="B62" s="11" t="s">
        <v>98</v>
      </c>
      <c r="C62" s="12" t="s">
        <v>3</v>
      </c>
      <c r="D62" s="13" t="s">
        <v>3</v>
      </c>
      <c r="E62" s="14">
        <v>322.07</v>
      </c>
      <c r="F62" s="17" t="s">
        <v>5</v>
      </c>
      <c r="G62" s="11" t="s">
        <v>214</v>
      </c>
    </row>
    <row r="63" spans="1:7" ht="12.75" customHeight="1" x14ac:dyDescent="0.2">
      <c r="A63" s="11" t="s">
        <v>86</v>
      </c>
      <c r="B63" s="11" t="s">
        <v>179</v>
      </c>
      <c r="C63" s="12" t="s">
        <v>3</v>
      </c>
      <c r="D63" s="13" t="s">
        <v>3</v>
      </c>
      <c r="E63" s="14">
        <v>4136.33</v>
      </c>
      <c r="F63" s="17" t="s">
        <v>5</v>
      </c>
      <c r="G63" s="11" t="s">
        <v>214</v>
      </c>
    </row>
    <row r="64" spans="1:7" ht="12.75" customHeight="1" x14ac:dyDescent="0.2">
      <c r="A64" s="11" t="s">
        <v>86</v>
      </c>
      <c r="B64" s="11" t="s">
        <v>87</v>
      </c>
      <c r="C64" s="12" t="s">
        <v>3</v>
      </c>
      <c r="D64" s="13" t="s">
        <v>3</v>
      </c>
      <c r="E64" s="14">
        <v>236.5</v>
      </c>
      <c r="F64" s="17" t="s">
        <v>5</v>
      </c>
      <c r="G64" s="11" t="s">
        <v>214</v>
      </c>
    </row>
    <row r="65" spans="1:7" ht="12.75" customHeight="1" x14ac:dyDescent="0.2">
      <c r="A65" s="11" t="s">
        <v>86</v>
      </c>
      <c r="B65" s="11" t="s">
        <v>99</v>
      </c>
      <c r="C65" s="12" t="s">
        <v>3</v>
      </c>
      <c r="D65" s="13" t="s">
        <v>3</v>
      </c>
      <c r="E65" s="14">
        <v>868</v>
      </c>
      <c r="F65" s="17" t="s">
        <v>5</v>
      </c>
      <c r="G65" s="11" t="s">
        <v>214</v>
      </c>
    </row>
    <row r="66" spans="1:7" ht="12.75" customHeight="1" x14ac:dyDescent="0.2">
      <c r="A66" s="11" t="s">
        <v>86</v>
      </c>
      <c r="B66" s="11" t="s">
        <v>180</v>
      </c>
      <c r="C66" s="12" t="s">
        <v>3</v>
      </c>
      <c r="D66" s="13" t="s">
        <v>3</v>
      </c>
      <c r="E66" s="14">
        <v>3622.05</v>
      </c>
      <c r="F66" s="17" t="s">
        <v>5</v>
      </c>
      <c r="G66" s="11" t="s">
        <v>214</v>
      </c>
    </row>
    <row r="67" spans="1:7" ht="12.75" customHeight="1" x14ac:dyDescent="0.2">
      <c r="A67" s="11" t="s">
        <v>86</v>
      </c>
      <c r="B67" s="11" t="s">
        <v>100</v>
      </c>
      <c r="C67" s="12" t="s">
        <v>3</v>
      </c>
      <c r="D67" s="13" t="s">
        <v>3</v>
      </c>
      <c r="E67" s="14">
        <v>368.38</v>
      </c>
      <c r="F67" s="17" t="s">
        <v>5</v>
      </c>
      <c r="G67" s="11" t="s">
        <v>214</v>
      </c>
    </row>
    <row r="68" spans="1:7" ht="12.75" customHeight="1" x14ac:dyDescent="0.2">
      <c r="A68" s="11" t="s">
        <v>86</v>
      </c>
      <c r="B68" s="11" t="s">
        <v>181</v>
      </c>
      <c r="C68" s="12" t="s">
        <v>3</v>
      </c>
      <c r="D68" s="13" t="s">
        <v>3</v>
      </c>
      <c r="E68" s="14">
        <v>6145.01</v>
      </c>
      <c r="F68" s="17" t="s">
        <v>5</v>
      </c>
      <c r="G68" s="11" t="s">
        <v>214</v>
      </c>
    </row>
    <row r="69" spans="1:7" ht="12.75" customHeight="1" x14ac:dyDescent="0.2">
      <c r="A69" s="11" t="s">
        <v>86</v>
      </c>
      <c r="B69" s="11" t="s">
        <v>101</v>
      </c>
      <c r="C69" s="12" t="s">
        <v>3</v>
      </c>
      <c r="D69" s="13" t="s">
        <v>3</v>
      </c>
      <c r="E69" s="14">
        <v>236.5</v>
      </c>
      <c r="F69" s="17" t="s">
        <v>5</v>
      </c>
      <c r="G69" s="11" t="s">
        <v>214</v>
      </c>
    </row>
    <row r="70" spans="1:7" ht="12.75" customHeight="1" x14ac:dyDescent="0.2">
      <c r="A70" s="11" t="s">
        <v>86</v>
      </c>
      <c r="B70" s="11" t="s">
        <v>102</v>
      </c>
      <c r="C70" s="12" t="s">
        <v>3</v>
      </c>
      <c r="D70" s="13" t="s">
        <v>3</v>
      </c>
      <c r="E70" s="14">
        <v>645</v>
      </c>
      <c r="F70" s="17" t="s">
        <v>5</v>
      </c>
      <c r="G70" s="11" t="s">
        <v>214</v>
      </c>
    </row>
    <row r="71" spans="1:7" ht="12.75" customHeight="1" x14ac:dyDescent="0.2">
      <c r="A71" s="11" t="s">
        <v>86</v>
      </c>
      <c r="B71" s="11" t="s">
        <v>103</v>
      </c>
      <c r="C71" s="12" t="s">
        <v>3</v>
      </c>
      <c r="D71" s="13" t="s">
        <v>3</v>
      </c>
      <c r="E71" s="14">
        <v>368.38</v>
      </c>
      <c r="F71" s="17" t="s">
        <v>5</v>
      </c>
      <c r="G71" s="11" t="s">
        <v>214</v>
      </c>
    </row>
    <row r="72" spans="1:7" ht="12.75" customHeight="1" x14ac:dyDescent="0.2">
      <c r="A72" s="11" t="s">
        <v>86</v>
      </c>
      <c r="B72" s="11" t="s">
        <v>104</v>
      </c>
      <c r="C72" s="12" t="s">
        <v>3</v>
      </c>
      <c r="D72" s="13" t="s">
        <v>3</v>
      </c>
      <c r="E72" s="14">
        <v>1026.19</v>
      </c>
      <c r="F72" s="17" t="s">
        <v>5</v>
      </c>
      <c r="G72" s="11" t="s">
        <v>214</v>
      </c>
    </row>
    <row r="73" spans="1:7" ht="12.75" customHeight="1" x14ac:dyDescent="0.2">
      <c r="A73" s="11" t="s">
        <v>86</v>
      </c>
      <c r="B73" s="11" t="s">
        <v>105</v>
      </c>
      <c r="C73" s="12" t="s">
        <v>3</v>
      </c>
      <c r="D73" s="13" t="s">
        <v>3</v>
      </c>
      <c r="E73" s="14">
        <v>368.38</v>
      </c>
      <c r="F73" s="17" t="s">
        <v>5</v>
      </c>
      <c r="G73" s="11" t="s">
        <v>214</v>
      </c>
    </row>
    <row r="74" spans="1:7" ht="12.75" customHeight="1" x14ac:dyDescent="0.2">
      <c r="A74" s="11" t="s">
        <v>86</v>
      </c>
      <c r="B74" s="11" t="s">
        <v>182</v>
      </c>
      <c r="C74" s="12" t="s">
        <v>3</v>
      </c>
      <c r="D74" s="13" t="s">
        <v>3</v>
      </c>
      <c r="E74" s="14">
        <v>4134.04</v>
      </c>
      <c r="F74" s="17" t="s">
        <v>5</v>
      </c>
      <c r="G74" s="11" t="s">
        <v>214</v>
      </c>
    </row>
    <row r="75" spans="1:7" ht="12.75" customHeight="1" x14ac:dyDescent="0.2">
      <c r="A75" s="11" t="s">
        <v>86</v>
      </c>
      <c r="B75" s="11" t="s">
        <v>183</v>
      </c>
      <c r="C75" s="12" t="s">
        <v>3</v>
      </c>
      <c r="D75" s="13" t="s">
        <v>3</v>
      </c>
      <c r="E75" s="14">
        <v>3715.33</v>
      </c>
      <c r="F75" s="17" t="s">
        <v>5</v>
      </c>
      <c r="G75" s="11" t="s">
        <v>214</v>
      </c>
    </row>
    <row r="76" spans="1:7" ht="12.75" customHeight="1" x14ac:dyDescent="0.2">
      <c r="A76" s="11" t="s">
        <v>86</v>
      </c>
      <c r="B76" s="11" t="s">
        <v>106</v>
      </c>
      <c r="C76" s="12" t="s">
        <v>3</v>
      </c>
      <c r="D76" s="13" t="s">
        <v>3</v>
      </c>
      <c r="E76" s="14">
        <v>397.85</v>
      </c>
      <c r="F76" s="17" t="s">
        <v>5</v>
      </c>
      <c r="G76" s="11" t="s">
        <v>214</v>
      </c>
    </row>
    <row r="77" spans="1:7" ht="12.75" customHeight="1" x14ac:dyDescent="0.2">
      <c r="A77" s="11" t="s">
        <v>86</v>
      </c>
      <c r="B77" s="11" t="s">
        <v>107</v>
      </c>
      <c r="C77" s="12" t="s">
        <v>3</v>
      </c>
      <c r="D77" s="13" t="s">
        <v>3</v>
      </c>
      <c r="E77" s="14">
        <v>189.45</v>
      </c>
      <c r="F77" s="17" t="s">
        <v>5</v>
      </c>
      <c r="G77" s="11" t="s">
        <v>214</v>
      </c>
    </row>
    <row r="78" spans="1:7" ht="12.75" customHeight="1" x14ac:dyDescent="0.2">
      <c r="A78" s="11" t="s">
        <v>86</v>
      </c>
      <c r="B78" s="11" t="s">
        <v>108</v>
      </c>
      <c r="C78" s="12" t="s">
        <v>3</v>
      </c>
      <c r="D78" s="13" t="s">
        <v>3</v>
      </c>
      <c r="E78" s="14">
        <v>368.38</v>
      </c>
      <c r="F78" s="17" t="s">
        <v>5</v>
      </c>
      <c r="G78" s="11" t="s">
        <v>214</v>
      </c>
    </row>
    <row r="79" spans="1:7" ht="12.75" customHeight="1" x14ac:dyDescent="0.2">
      <c r="A79" s="11" t="s">
        <v>86</v>
      </c>
      <c r="B79" s="11" t="s">
        <v>109</v>
      </c>
      <c r="C79" s="12" t="s">
        <v>3</v>
      </c>
      <c r="D79" s="13" t="s">
        <v>3</v>
      </c>
      <c r="E79" s="14">
        <v>368.38</v>
      </c>
      <c r="F79" s="17" t="s">
        <v>5</v>
      </c>
      <c r="G79" s="11" t="s">
        <v>214</v>
      </c>
    </row>
    <row r="80" spans="1:7" ht="12.75" customHeight="1" x14ac:dyDescent="0.2">
      <c r="A80" s="11" t="s">
        <v>86</v>
      </c>
      <c r="B80" s="11" t="s">
        <v>110</v>
      </c>
      <c r="C80" s="12" t="s">
        <v>3</v>
      </c>
      <c r="D80" s="13" t="s">
        <v>3</v>
      </c>
      <c r="E80" s="14">
        <v>368.38</v>
      </c>
      <c r="F80" s="17" t="s">
        <v>5</v>
      </c>
      <c r="G80" s="11" t="s">
        <v>214</v>
      </c>
    </row>
    <row r="81" spans="1:7" ht="12.75" customHeight="1" x14ac:dyDescent="0.2">
      <c r="A81" s="11" t="s">
        <v>86</v>
      </c>
      <c r="B81" s="11" t="s">
        <v>111</v>
      </c>
      <c r="C81" s="12" t="s">
        <v>3</v>
      </c>
      <c r="D81" s="13" t="s">
        <v>3</v>
      </c>
      <c r="E81" s="14">
        <v>368.38</v>
      </c>
      <c r="F81" s="17" t="s">
        <v>5</v>
      </c>
      <c r="G81" s="11" t="s">
        <v>214</v>
      </c>
    </row>
    <row r="82" spans="1:7" ht="12.75" customHeight="1" x14ac:dyDescent="0.2">
      <c r="A82" s="11" t="s">
        <v>86</v>
      </c>
      <c r="B82" s="11" t="s">
        <v>112</v>
      </c>
      <c r="C82" s="12" t="s">
        <v>3</v>
      </c>
      <c r="D82" s="13" t="s">
        <v>3</v>
      </c>
      <c r="E82" s="14">
        <v>368.38</v>
      </c>
      <c r="F82" s="17" t="s">
        <v>5</v>
      </c>
      <c r="G82" s="11" t="s">
        <v>214</v>
      </c>
    </row>
    <row r="83" spans="1:7" ht="12.75" customHeight="1" x14ac:dyDescent="0.2">
      <c r="A83" s="11" t="s">
        <v>86</v>
      </c>
      <c r="B83" s="11" t="s">
        <v>113</v>
      </c>
      <c r="C83" s="12" t="s">
        <v>3</v>
      </c>
      <c r="D83" s="13" t="s">
        <v>3</v>
      </c>
      <c r="E83" s="14">
        <v>368.38</v>
      </c>
      <c r="F83" s="17" t="s">
        <v>5</v>
      </c>
      <c r="G83" s="11" t="s">
        <v>214</v>
      </c>
    </row>
    <row r="84" spans="1:7" ht="12.75" customHeight="1" x14ac:dyDescent="0.2">
      <c r="A84" s="11" t="s">
        <v>86</v>
      </c>
      <c r="B84" s="11" t="s">
        <v>114</v>
      </c>
      <c r="C84" s="12" t="s">
        <v>3</v>
      </c>
      <c r="D84" s="13" t="s">
        <v>3</v>
      </c>
      <c r="E84" s="14">
        <v>1204.8</v>
      </c>
      <c r="F84" s="17" t="s">
        <v>5</v>
      </c>
      <c r="G84" s="11" t="s">
        <v>214</v>
      </c>
    </row>
    <row r="85" spans="1:7" ht="12.75" customHeight="1" x14ac:dyDescent="0.2">
      <c r="A85" s="11" t="s">
        <v>86</v>
      </c>
      <c r="B85" s="11" t="s">
        <v>115</v>
      </c>
      <c r="C85" s="12" t="s">
        <v>3</v>
      </c>
      <c r="D85" s="13" t="s">
        <v>3</v>
      </c>
      <c r="E85" s="14">
        <v>368.38</v>
      </c>
      <c r="F85" s="17" t="s">
        <v>5</v>
      </c>
      <c r="G85" s="11" t="s">
        <v>214</v>
      </c>
    </row>
    <row r="86" spans="1:7" ht="12.75" customHeight="1" x14ac:dyDescent="0.2">
      <c r="A86" s="11" t="s">
        <v>86</v>
      </c>
      <c r="B86" s="11" t="s">
        <v>116</v>
      </c>
      <c r="C86" s="12" t="s">
        <v>3</v>
      </c>
      <c r="D86" s="13" t="s">
        <v>3</v>
      </c>
      <c r="E86" s="14">
        <v>798.38</v>
      </c>
      <c r="F86" s="17" t="s">
        <v>5</v>
      </c>
      <c r="G86" s="11" t="s">
        <v>214</v>
      </c>
    </row>
    <row r="87" spans="1:7" ht="12.75" customHeight="1" x14ac:dyDescent="0.2">
      <c r="A87" s="11" t="s">
        <v>86</v>
      </c>
      <c r="B87" s="11" t="s">
        <v>117</v>
      </c>
      <c r="C87" s="12" t="s">
        <v>3</v>
      </c>
      <c r="D87" s="13" t="s">
        <v>3</v>
      </c>
      <c r="E87" s="14">
        <v>368.38</v>
      </c>
      <c r="F87" s="17" t="s">
        <v>5</v>
      </c>
      <c r="G87" s="11" t="s">
        <v>214</v>
      </c>
    </row>
    <row r="88" spans="1:7" ht="12.75" customHeight="1" x14ac:dyDescent="0.2">
      <c r="A88" s="11" t="s">
        <v>86</v>
      </c>
      <c r="B88" s="11" t="s">
        <v>118</v>
      </c>
      <c r="C88" s="12" t="s">
        <v>3</v>
      </c>
      <c r="D88" s="13" t="s">
        <v>3</v>
      </c>
      <c r="E88" s="14">
        <v>645</v>
      </c>
      <c r="F88" s="17" t="s">
        <v>5</v>
      </c>
      <c r="G88" s="11" t="s">
        <v>214</v>
      </c>
    </row>
    <row r="89" spans="1:7" ht="12.75" customHeight="1" x14ac:dyDescent="0.2">
      <c r="A89" s="11" t="s">
        <v>86</v>
      </c>
      <c r="B89" s="11" t="s">
        <v>119</v>
      </c>
      <c r="C89" s="12" t="s">
        <v>3</v>
      </c>
      <c r="D89" s="13" t="s">
        <v>3</v>
      </c>
      <c r="E89" s="14">
        <v>75.78</v>
      </c>
      <c r="F89" s="17" t="s">
        <v>5</v>
      </c>
      <c r="G89" s="11" t="s">
        <v>214</v>
      </c>
    </row>
    <row r="90" spans="1:7" ht="12.75" customHeight="1" x14ac:dyDescent="0.2">
      <c r="A90" s="11" t="s">
        <v>86</v>
      </c>
      <c r="B90" s="11" t="s">
        <v>120</v>
      </c>
      <c r="C90" s="12" t="s">
        <v>3</v>
      </c>
      <c r="D90" s="13" t="s">
        <v>3</v>
      </c>
      <c r="E90" s="14">
        <v>322.07</v>
      </c>
      <c r="F90" s="17" t="s">
        <v>5</v>
      </c>
      <c r="G90" s="11" t="s">
        <v>214</v>
      </c>
    </row>
    <row r="91" spans="1:7" ht="12.75" customHeight="1" x14ac:dyDescent="0.2">
      <c r="A91" s="11" t="s">
        <v>86</v>
      </c>
      <c r="B91" s="11" t="s">
        <v>121</v>
      </c>
      <c r="C91" s="12" t="s">
        <v>3</v>
      </c>
      <c r="D91" s="13" t="s">
        <v>3</v>
      </c>
      <c r="E91" s="14">
        <v>2037.49</v>
      </c>
      <c r="F91" s="17" t="s">
        <v>5</v>
      </c>
      <c r="G91" s="11" t="s">
        <v>214</v>
      </c>
    </row>
    <row r="92" spans="1:7" ht="12.75" customHeight="1" x14ac:dyDescent="0.2">
      <c r="A92" s="11" t="s">
        <v>86</v>
      </c>
      <c r="B92" s="11" t="s">
        <v>122</v>
      </c>
      <c r="C92" s="12" t="s">
        <v>3</v>
      </c>
      <c r="D92" s="13" t="s">
        <v>3</v>
      </c>
      <c r="E92" s="14">
        <v>891.29</v>
      </c>
      <c r="F92" s="17" t="s">
        <v>5</v>
      </c>
      <c r="G92" s="11" t="s">
        <v>214</v>
      </c>
    </row>
    <row r="93" spans="1:7" ht="12.75" customHeight="1" x14ac:dyDescent="0.2">
      <c r="A93" s="11" t="s">
        <v>86</v>
      </c>
      <c r="B93" s="11" t="s">
        <v>123</v>
      </c>
      <c r="C93" s="12" t="s">
        <v>3</v>
      </c>
      <c r="D93" s="13" t="s">
        <v>3</v>
      </c>
      <c r="E93" s="14">
        <v>236.5</v>
      </c>
      <c r="F93" s="17" t="s">
        <v>5</v>
      </c>
      <c r="G93" s="11" t="s">
        <v>214</v>
      </c>
    </row>
    <row r="94" spans="1:7" ht="12.75" customHeight="1" x14ac:dyDescent="0.2">
      <c r="A94" s="11" t="s">
        <v>86</v>
      </c>
      <c r="B94" s="11" t="s">
        <v>124</v>
      </c>
      <c r="C94" s="12" t="s">
        <v>3</v>
      </c>
      <c r="D94" s="13" t="s">
        <v>3</v>
      </c>
      <c r="E94" s="14">
        <v>236.5</v>
      </c>
      <c r="F94" s="17" t="s">
        <v>5</v>
      </c>
      <c r="G94" s="11" t="s">
        <v>214</v>
      </c>
    </row>
    <row r="95" spans="1:7" ht="12.75" customHeight="1" x14ac:dyDescent="0.2">
      <c r="A95" s="11" t="s">
        <v>86</v>
      </c>
      <c r="B95" s="11" t="s">
        <v>125</v>
      </c>
      <c r="C95" s="12" t="s">
        <v>3</v>
      </c>
      <c r="D95" s="13" t="s">
        <v>3</v>
      </c>
      <c r="E95" s="14">
        <v>1500</v>
      </c>
      <c r="F95" s="17" t="s">
        <v>5</v>
      </c>
      <c r="G95" s="11" t="s">
        <v>214</v>
      </c>
    </row>
    <row r="96" spans="1:7" ht="12.75" customHeight="1" x14ac:dyDescent="0.2">
      <c r="A96" s="11" t="s">
        <v>86</v>
      </c>
      <c r="B96" s="11" t="s">
        <v>184</v>
      </c>
      <c r="C96" s="12" t="s">
        <v>3</v>
      </c>
      <c r="D96" s="13" t="s">
        <v>3</v>
      </c>
      <c r="E96" s="14">
        <v>1483.13</v>
      </c>
      <c r="F96" s="17" t="s">
        <v>5</v>
      </c>
      <c r="G96" s="11" t="s">
        <v>214</v>
      </c>
    </row>
    <row r="97" spans="1:7" ht="12.75" customHeight="1" x14ac:dyDescent="0.2">
      <c r="A97" s="11" t="s">
        <v>86</v>
      </c>
      <c r="B97" s="11" t="s">
        <v>126</v>
      </c>
      <c r="C97" s="12" t="s">
        <v>3</v>
      </c>
      <c r="D97" s="13" t="s">
        <v>3</v>
      </c>
      <c r="E97" s="14">
        <v>368.38</v>
      </c>
      <c r="F97" s="17" t="s">
        <v>5</v>
      </c>
      <c r="G97" s="11" t="s">
        <v>214</v>
      </c>
    </row>
    <row r="98" spans="1:7" ht="12.75" customHeight="1" x14ac:dyDescent="0.2">
      <c r="A98" s="11" t="s">
        <v>86</v>
      </c>
      <c r="B98" s="11" t="s">
        <v>185</v>
      </c>
      <c r="C98" s="12" t="s">
        <v>3</v>
      </c>
      <c r="D98" s="13" t="s">
        <v>3</v>
      </c>
      <c r="E98" s="14">
        <v>2035</v>
      </c>
      <c r="F98" s="17" t="s">
        <v>5</v>
      </c>
      <c r="G98" s="11" t="s">
        <v>214</v>
      </c>
    </row>
    <row r="99" spans="1:7" ht="12.75" customHeight="1" x14ac:dyDescent="0.2">
      <c r="A99" s="11" t="s">
        <v>86</v>
      </c>
      <c r="B99" s="11" t="s">
        <v>127</v>
      </c>
      <c r="C99" s="12" t="s">
        <v>3</v>
      </c>
      <c r="D99" s="13" t="s">
        <v>3</v>
      </c>
      <c r="E99" s="14">
        <v>2061.5300000000002</v>
      </c>
      <c r="F99" s="17" t="s">
        <v>5</v>
      </c>
      <c r="G99" s="11" t="s">
        <v>214</v>
      </c>
    </row>
    <row r="100" spans="1:7" ht="12.75" customHeight="1" x14ac:dyDescent="0.2">
      <c r="A100" s="11" t="s">
        <v>86</v>
      </c>
      <c r="B100" s="11" t="s">
        <v>186</v>
      </c>
      <c r="C100" s="12" t="s">
        <v>3</v>
      </c>
      <c r="D100" s="13" t="s">
        <v>3</v>
      </c>
      <c r="E100" s="14">
        <v>2520.7399999999998</v>
      </c>
      <c r="F100" s="17" t="s">
        <v>5</v>
      </c>
      <c r="G100" s="11" t="s">
        <v>214</v>
      </c>
    </row>
    <row r="101" spans="1:7" ht="12.75" customHeight="1" x14ac:dyDescent="0.2">
      <c r="A101" s="11" t="s">
        <v>86</v>
      </c>
      <c r="B101" s="11" t="s">
        <v>128</v>
      </c>
      <c r="C101" s="12" t="s">
        <v>3</v>
      </c>
      <c r="D101" s="13" t="s">
        <v>3</v>
      </c>
      <c r="E101" s="14">
        <v>505.25</v>
      </c>
      <c r="F101" s="17" t="s">
        <v>5</v>
      </c>
      <c r="G101" s="11" t="s">
        <v>214</v>
      </c>
    </row>
    <row r="102" spans="1:7" ht="12.75" customHeight="1" x14ac:dyDescent="0.2">
      <c r="A102" s="11" t="s">
        <v>86</v>
      </c>
      <c r="B102" s="11" t="s">
        <v>187</v>
      </c>
      <c r="C102" s="12" t="s">
        <v>3</v>
      </c>
      <c r="D102" s="13" t="s">
        <v>3</v>
      </c>
      <c r="E102" s="14">
        <v>435</v>
      </c>
      <c r="F102" s="17" t="s">
        <v>5</v>
      </c>
      <c r="G102" s="11" t="s">
        <v>214</v>
      </c>
    </row>
    <row r="103" spans="1:7" ht="12.75" customHeight="1" x14ac:dyDescent="0.2">
      <c r="A103" s="11" t="s">
        <v>86</v>
      </c>
      <c r="B103" s="11" t="s">
        <v>129</v>
      </c>
      <c r="C103" s="12" t="s">
        <v>3</v>
      </c>
      <c r="D103" s="13" t="s">
        <v>3</v>
      </c>
      <c r="E103" s="14">
        <v>2580</v>
      </c>
      <c r="F103" s="17" t="s">
        <v>5</v>
      </c>
      <c r="G103" s="11" t="s">
        <v>214</v>
      </c>
    </row>
    <row r="104" spans="1:7" ht="12.75" customHeight="1" x14ac:dyDescent="0.2">
      <c r="A104" s="11" t="s">
        <v>86</v>
      </c>
      <c r="B104" s="11" t="s">
        <v>130</v>
      </c>
      <c r="C104" s="12" t="s">
        <v>3</v>
      </c>
      <c r="D104" s="13" t="s">
        <v>3</v>
      </c>
      <c r="E104" s="14">
        <v>947.25</v>
      </c>
      <c r="F104" s="17" t="s">
        <v>5</v>
      </c>
      <c r="G104" s="11" t="s">
        <v>214</v>
      </c>
    </row>
    <row r="105" spans="1:7" ht="12.75" customHeight="1" x14ac:dyDescent="0.2">
      <c r="A105" s="11" t="s">
        <v>86</v>
      </c>
      <c r="B105" s="11" t="s">
        <v>131</v>
      </c>
      <c r="C105" s="12" t="s">
        <v>3</v>
      </c>
      <c r="D105" s="13" t="s">
        <v>3</v>
      </c>
      <c r="E105" s="14">
        <v>947.25</v>
      </c>
      <c r="F105" s="17" t="s">
        <v>5</v>
      </c>
      <c r="G105" s="11" t="s">
        <v>214</v>
      </c>
    </row>
    <row r="106" spans="1:7" ht="12.75" customHeight="1" x14ac:dyDescent="0.2">
      <c r="A106" s="11" t="s">
        <v>86</v>
      </c>
      <c r="B106" s="11" t="s">
        <v>132</v>
      </c>
      <c r="C106" s="12" t="s">
        <v>3</v>
      </c>
      <c r="D106" s="13" t="s">
        <v>3</v>
      </c>
      <c r="E106" s="14">
        <v>582.54</v>
      </c>
      <c r="F106" s="17" t="s">
        <v>5</v>
      </c>
      <c r="G106" s="11" t="s">
        <v>214</v>
      </c>
    </row>
    <row r="107" spans="1:7" ht="12.75" customHeight="1" x14ac:dyDescent="0.2">
      <c r="A107" s="11" t="s">
        <v>86</v>
      </c>
      <c r="B107" s="11" t="s">
        <v>133</v>
      </c>
      <c r="C107" s="12" t="s">
        <v>3</v>
      </c>
      <c r="D107" s="13" t="s">
        <v>3</v>
      </c>
      <c r="E107" s="14">
        <v>600</v>
      </c>
      <c r="F107" s="17" t="s">
        <v>5</v>
      </c>
      <c r="G107" s="11" t="s">
        <v>214</v>
      </c>
    </row>
    <row r="108" spans="1:7" ht="12.75" customHeight="1" x14ac:dyDescent="0.2">
      <c r="A108" s="11" t="s">
        <v>86</v>
      </c>
      <c r="B108" s="11" t="s">
        <v>188</v>
      </c>
      <c r="C108" s="12" t="s">
        <v>3</v>
      </c>
      <c r="D108" s="13" t="s">
        <v>3</v>
      </c>
      <c r="E108" s="14">
        <v>2329.58</v>
      </c>
      <c r="F108" s="17" t="s">
        <v>5</v>
      </c>
      <c r="G108" s="11" t="s">
        <v>214</v>
      </c>
    </row>
    <row r="109" spans="1:7" ht="12.75" customHeight="1" x14ac:dyDescent="0.2">
      <c r="A109" s="11" t="s">
        <v>86</v>
      </c>
      <c r="B109" s="11" t="s">
        <v>134</v>
      </c>
      <c r="C109" s="12" t="s">
        <v>3</v>
      </c>
      <c r="D109" s="13" t="s">
        <v>3</v>
      </c>
      <c r="E109" s="14">
        <v>999.88</v>
      </c>
      <c r="F109" s="17" t="s">
        <v>5</v>
      </c>
      <c r="G109" s="11" t="s">
        <v>214</v>
      </c>
    </row>
    <row r="110" spans="1:7" ht="12.75" customHeight="1" x14ac:dyDescent="0.2">
      <c r="A110" s="11" t="s">
        <v>86</v>
      </c>
      <c r="B110" s="11" t="s">
        <v>135</v>
      </c>
      <c r="C110" s="12" t="s">
        <v>3</v>
      </c>
      <c r="D110" s="13" t="s">
        <v>3</v>
      </c>
      <c r="E110" s="14">
        <v>368.38</v>
      </c>
      <c r="F110" s="17" t="s">
        <v>5</v>
      </c>
      <c r="G110" s="11" t="s">
        <v>214</v>
      </c>
    </row>
    <row r="111" spans="1:7" ht="12.75" customHeight="1" x14ac:dyDescent="0.2">
      <c r="A111" s="11" t="s">
        <v>86</v>
      </c>
      <c r="B111" s="11" t="s">
        <v>136</v>
      </c>
      <c r="C111" s="12" t="s">
        <v>3</v>
      </c>
      <c r="D111" s="13" t="s">
        <v>3</v>
      </c>
      <c r="E111" s="14">
        <v>208.4</v>
      </c>
      <c r="F111" s="17" t="s">
        <v>5</v>
      </c>
      <c r="G111" s="11" t="s">
        <v>214</v>
      </c>
    </row>
    <row r="112" spans="1:7" ht="12.75" customHeight="1" x14ac:dyDescent="0.2">
      <c r="A112" s="11" t="s">
        <v>86</v>
      </c>
      <c r="B112" s="11" t="s">
        <v>189</v>
      </c>
      <c r="C112" s="12" t="s">
        <v>3</v>
      </c>
      <c r="D112" s="13" t="s">
        <v>3</v>
      </c>
      <c r="E112" s="14">
        <v>1363.88</v>
      </c>
      <c r="F112" s="17" t="s">
        <v>5</v>
      </c>
      <c r="G112" s="11" t="s">
        <v>214</v>
      </c>
    </row>
    <row r="113" spans="1:7" ht="12.75" customHeight="1" x14ac:dyDescent="0.2">
      <c r="A113" s="11" t="s">
        <v>86</v>
      </c>
      <c r="B113" s="11" t="s">
        <v>190</v>
      </c>
      <c r="C113" s="12" t="s">
        <v>3</v>
      </c>
      <c r="D113" s="13" t="s">
        <v>3</v>
      </c>
      <c r="E113" s="14">
        <v>1778.73</v>
      </c>
      <c r="F113" s="17" t="s">
        <v>5</v>
      </c>
      <c r="G113" s="11" t="s">
        <v>214</v>
      </c>
    </row>
    <row r="114" spans="1:7" ht="12.75" customHeight="1" x14ac:dyDescent="0.2">
      <c r="A114" s="11" t="s">
        <v>86</v>
      </c>
      <c r="B114" s="11" t="s">
        <v>137</v>
      </c>
      <c r="C114" s="12" t="s">
        <v>3</v>
      </c>
      <c r="D114" s="13" t="s">
        <v>3</v>
      </c>
      <c r="E114" s="14">
        <v>1219.3800000000001</v>
      </c>
      <c r="F114" s="17" t="s">
        <v>5</v>
      </c>
      <c r="G114" s="11" t="s">
        <v>214</v>
      </c>
    </row>
    <row r="115" spans="1:7" ht="12.75" customHeight="1" x14ac:dyDescent="0.2">
      <c r="A115" s="11" t="s">
        <v>86</v>
      </c>
      <c r="B115" s="11" t="s">
        <v>138</v>
      </c>
      <c r="C115" s="12" t="s">
        <v>3</v>
      </c>
      <c r="D115" s="13" t="s">
        <v>3</v>
      </c>
      <c r="E115" s="14">
        <v>645</v>
      </c>
      <c r="F115" s="17" t="s">
        <v>5</v>
      </c>
      <c r="G115" s="11" t="s">
        <v>214</v>
      </c>
    </row>
    <row r="116" spans="1:7" ht="12.75" customHeight="1" x14ac:dyDescent="0.2">
      <c r="A116" s="11" t="s">
        <v>86</v>
      </c>
      <c r="B116" s="11" t="s">
        <v>139</v>
      </c>
      <c r="C116" s="12" t="s">
        <v>3</v>
      </c>
      <c r="D116" s="13" t="s">
        <v>3</v>
      </c>
      <c r="E116" s="14">
        <v>604.88</v>
      </c>
      <c r="F116" s="17" t="s">
        <v>5</v>
      </c>
      <c r="G116" s="11" t="s">
        <v>214</v>
      </c>
    </row>
    <row r="117" spans="1:7" ht="12.75" customHeight="1" x14ac:dyDescent="0.2">
      <c r="A117" s="11" t="s">
        <v>86</v>
      </c>
      <c r="B117" s="11" t="s">
        <v>140</v>
      </c>
      <c r="C117" s="12" t="s">
        <v>3</v>
      </c>
      <c r="D117" s="13" t="s">
        <v>3</v>
      </c>
      <c r="E117" s="14">
        <v>631.5</v>
      </c>
      <c r="F117" s="17" t="s">
        <v>5</v>
      </c>
      <c r="G117" s="11" t="s">
        <v>214</v>
      </c>
    </row>
    <row r="118" spans="1:7" ht="12.75" customHeight="1" x14ac:dyDescent="0.2">
      <c r="A118" s="11" t="s">
        <v>86</v>
      </c>
      <c r="B118" s="11" t="s">
        <v>141</v>
      </c>
      <c r="C118" s="12" t="s">
        <v>3</v>
      </c>
      <c r="D118" s="13" t="s">
        <v>3</v>
      </c>
      <c r="E118" s="14">
        <v>1515.6</v>
      </c>
      <c r="F118" s="17" t="s">
        <v>5</v>
      </c>
      <c r="G118" s="11" t="s">
        <v>214</v>
      </c>
    </row>
    <row r="119" spans="1:7" ht="12.75" customHeight="1" x14ac:dyDescent="0.2">
      <c r="A119" s="18"/>
      <c r="B119" s="18" t="s">
        <v>191</v>
      </c>
      <c r="C119" s="19"/>
      <c r="D119" s="20"/>
      <c r="E119" s="21">
        <f>+SUM(E58:E118)</f>
        <v>65809.069999999992</v>
      </c>
      <c r="F119" s="22"/>
      <c r="G119" s="18" t="s">
        <v>191</v>
      </c>
    </row>
    <row r="120" spans="1:7" ht="12.75" customHeight="1" x14ac:dyDescent="0.2">
      <c r="A120" s="11" t="s">
        <v>86</v>
      </c>
      <c r="B120" s="11" t="s">
        <v>192</v>
      </c>
      <c r="C120" s="12" t="s">
        <v>3</v>
      </c>
      <c r="D120" s="13" t="s">
        <v>3</v>
      </c>
      <c r="E120" s="14">
        <v>55.8</v>
      </c>
      <c r="F120" s="17" t="s">
        <v>5</v>
      </c>
      <c r="G120" s="11" t="s">
        <v>214</v>
      </c>
    </row>
    <row r="121" spans="1:7" ht="12.75" customHeight="1" x14ac:dyDescent="0.2">
      <c r="A121" s="11" t="s">
        <v>86</v>
      </c>
      <c r="B121" s="11" t="s">
        <v>193</v>
      </c>
      <c r="C121" s="12" t="s">
        <v>3</v>
      </c>
      <c r="D121" s="13" t="s">
        <v>3</v>
      </c>
      <c r="E121" s="14">
        <v>13.6</v>
      </c>
      <c r="F121" s="17">
        <v>3221</v>
      </c>
      <c r="G121" s="11" t="s">
        <v>206</v>
      </c>
    </row>
    <row r="122" spans="1:7" ht="12.75" customHeight="1" x14ac:dyDescent="0.2">
      <c r="A122" s="11" t="s">
        <v>86</v>
      </c>
      <c r="B122" s="11" t="s">
        <v>88</v>
      </c>
      <c r="C122" s="12" t="s">
        <v>3</v>
      </c>
      <c r="D122" s="13" t="s">
        <v>3</v>
      </c>
      <c r="E122" s="14">
        <v>585.13</v>
      </c>
      <c r="F122" s="17" t="s">
        <v>5</v>
      </c>
      <c r="G122" s="11" t="s">
        <v>214</v>
      </c>
    </row>
    <row r="123" spans="1:7" ht="12.75" customHeight="1" x14ac:dyDescent="0.2">
      <c r="A123" s="11" t="s">
        <v>86</v>
      </c>
      <c r="B123" s="11" t="s">
        <v>89</v>
      </c>
      <c r="C123" s="12" t="s">
        <v>3</v>
      </c>
      <c r="D123" s="13" t="s">
        <v>3</v>
      </c>
      <c r="E123" s="14">
        <v>525</v>
      </c>
      <c r="F123" s="17" t="s">
        <v>23</v>
      </c>
      <c r="G123" s="11" t="s">
        <v>205</v>
      </c>
    </row>
    <row r="124" spans="1:7" ht="12.75" customHeight="1" x14ac:dyDescent="0.2">
      <c r="A124" s="11" t="s">
        <v>86</v>
      </c>
      <c r="B124" s="11" t="s">
        <v>148</v>
      </c>
      <c r="C124" s="12" t="s">
        <v>3</v>
      </c>
      <c r="D124" s="13" t="s">
        <v>3</v>
      </c>
      <c r="E124" s="14">
        <v>1400</v>
      </c>
      <c r="F124" s="17" t="s">
        <v>23</v>
      </c>
      <c r="G124" s="11" t="s">
        <v>205</v>
      </c>
    </row>
    <row r="125" spans="1:7" ht="12.75" customHeight="1" x14ac:dyDescent="0.2">
      <c r="A125" s="11" t="s">
        <v>86</v>
      </c>
      <c r="B125" s="11" t="s">
        <v>194</v>
      </c>
      <c r="C125" s="12" t="s">
        <v>3</v>
      </c>
      <c r="D125" s="13" t="s">
        <v>3</v>
      </c>
      <c r="E125" s="14">
        <v>10.199999999999999</v>
      </c>
      <c r="F125" s="17" t="s">
        <v>50</v>
      </c>
      <c r="G125" s="11" t="s">
        <v>212</v>
      </c>
    </row>
    <row r="126" spans="1:7" ht="12.75" customHeight="1" x14ac:dyDescent="0.2">
      <c r="A126" s="11" t="s">
        <v>86</v>
      </c>
      <c r="B126" s="11" t="s">
        <v>195</v>
      </c>
      <c r="C126" s="12" t="s">
        <v>3</v>
      </c>
      <c r="D126" s="13" t="s">
        <v>3</v>
      </c>
      <c r="E126" s="14">
        <v>16.3</v>
      </c>
      <c r="F126" s="17" t="s">
        <v>50</v>
      </c>
      <c r="G126" s="11" t="s">
        <v>212</v>
      </c>
    </row>
    <row r="127" spans="1:7" ht="12.75" customHeight="1" x14ac:dyDescent="0.2">
      <c r="A127" s="11" t="s">
        <v>86</v>
      </c>
      <c r="B127" s="11" t="s">
        <v>196</v>
      </c>
      <c r="C127" s="12" t="s">
        <v>3</v>
      </c>
      <c r="D127" s="13" t="s">
        <v>3</v>
      </c>
      <c r="E127" s="14">
        <v>11.9</v>
      </c>
      <c r="F127" s="17" t="s">
        <v>50</v>
      </c>
      <c r="G127" s="11" t="s">
        <v>212</v>
      </c>
    </row>
    <row r="128" spans="1:7" ht="12.75" customHeight="1" x14ac:dyDescent="0.2">
      <c r="A128" s="11" t="s">
        <v>86</v>
      </c>
      <c r="B128" s="11" t="s">
        <v>197</v>
      </c>
      <c r="C128" s="12" t="s">
        <v>3</v>
      </c>
      <c r="D128" s="13" t="s">
        <v>3</v>
      </c>
      <c r="E128" s="14">
        <v>5.7</v>
      </c>
      <c r="F128" s="17" t="s">
        <v>50</v>
      </c>
      <c r="G128" s="11" t="s">
        <v>212</v>
      </c>
    </row>
    <row r="129" spans="1:12" ht="12.75" customHeight="1" x14ac:dyDescent="0.2">
      <c r="A129" s="11" t="s">
        <v>86</v>
      </c>
      <c r="B129" s="11" t="s">
        <v>198</v>
      </c>
      <c r="C129" s="12" t="s">
        <v>3</v>
      </c>
      <c r="D129" s="13" t="s">
        <v>3</v>
      </c>
      <c r="E129" s="14">
        <v>5.8</v>
      </c>
      <c r="F129" s="17" t="s">
        <v>50</v>
      </c>
      <c r="G129" s="11" t="s">
        <v>212</v>
      </c>
    </row>
    <row r="130" spans="1:12" ht="12.75" customHeight="1" x14ac:dyDescent="0.2">
      <c r="A130" s="11" t="s">
        <v>86</v>
      </c>
      <c r="B130" s="18" t="s">
        <v>161</v>
      </c>
      <c r="C130" s="12"/>
      <c r="D130" s="13"/>
      <c r="E130" s="21">
        <f>+SUM(E125:E129)</f>
        <v>49.9</v>
      </c>
      <c r="F130" s="17"/>
      <c r="G130" s="11" t="s">
        <v>191</v>
      </c>
    </row>
    <row r="131" spans="1:12" ht="12.75" customHeight="1" x14ac:dyDescent="0.2">
      <c r="A131" s="11" t="s">
        <v>86</v>
      </c>
      <c r="B131" s="11" t="s">
        <v>199</v>
      </c>
      <c r="C131" s="12" t="s">
        <v>3</v>
      </c>
      <c r="D131" s="13" t="s">
        <v>3</v>
      </c>
      <c r="E131" s="14">
        <v>5125</v>
      </c>
      <c r="F131" s="17" t="s">
        <v>35</v>
      </c>
      <c r="G131" s="11" t="s">
        <v>208</v>
      </c>
    </row>
    <row r="132" spans="1:12" ht="12.75" customHeight="1" x14ac:dyDescent="0.2">
      <c r="A132" s="11" t="s">
        <v>86</v>
      </c>
      <c r="B132" s="11" t="s">
        <v>199</v>
      </c>
      <c r="C132" s="12" t="s">
        <v>3</v>
      </c>
      <c r="D132" s="13" t="s">
        <v>3</v>
      </c>
      <c r="E132" s="14">
        <v>2312.5</v>
      </c>
      <c r="F132" s="17" t="s">
        <v>54</v>
      </c>
      <c r="G132" s="11" t="s">
        <v>213</v>
      </c>
    </row>
    <row r="133" spans="1:12" ht="12.75" customHeight="1" x14ac:dyDescent="0.2">
      <c r="A133" s="11"/>
      <c r="B133" s="18" t="s">
        <v>161</v>
      </c>
      <c r="C133" s="19" t="s">
        <v>9</v>
      </c>
      <c r="D133" s="20" t="s">
        <v>9</v>
      </c>
      <c r="E133" s="21">
        <v>7437.5</v>
      </c>
      <c r="F133" s="17"/>
      <c r="G133" s="11" t="s">
        <v>191</v>
      </c>
    </row>
    <row r="134" spans="1:12" ht="12.75" customHeight="1" x14ac:dyDescent="0.2">
      <c r="A134" s="11" t="s">
        <v>86</v>
      </c>
      <c r="B134" s="11" t="s">
        <v>149</v>
      </c>
      <c r="C134" s="12" t="s">
        <v>3</v>
      </c>
      <c r="D134" s="13" t="s">
        <v>150</v>
      </c>
      <c r="E134" s="14">
        <v>621.27</v>
      </c>
      <c r="F134" s="17" t="s">
        <v>5</v>
      </c>
      <c r="G134" s="11" t="s">
        <v>214</v>
      </c>
    </row>
    <row r="135" spans="1:12" ht="12.75" customHeight="1" x14ac:dyDescent="0.2">
      <c r="A135" s="11" t="s">
        <v>90</v>
      </c>
      <c r="B135" s="11" t="s">
        <v>3</v>
      </c>
      <c r="C135" s="12" t="s">
        <v>3</v>
      </c>
      <c r="D135" s="13" t="s">
        <v>3</v>
      </c>
      <c r="E135" s="14">
        <v>79175.91</v>
      </c>
      <c r="F135" s="17" t="s">
        <v>91</v>
      </c>
      <c r="G135" s="11" t="s">
        <v>218</v>
      </c>
    </row>
    <row r="136" spans="1:12" ht="12.75" customHeight="1" x14ac:dyDescent="0.2">
      <c r="A136" s="11" t="s">
        <v>90</v>
      </c>
      <c r="B136" s="11" t="s">
        <v>3</v>
      </c>
      <c r="C136" s="12" t="s">
        <v>3</v>
      </c>
      <c r="D136" s="13" t="s">
        <v>3</v>
      </c>
      <c r="E136" s="14">
        <v>13064.02</v>
      </c>
      <c r="F136" s="17">
        <v>3132</v>
      </c>
      <c r="G136" s="11" t="s">
        <v>219</v>
      </c>
    </row>
    <row r="137" spans="1:12" ht="12.75" customHeight="1" x14ac:dyDescent="0.2">
      <c r="A137" s="11" t="s">
        <v>90</v>
      </c>
      <c r="B137" s="11" t="s">
        <v>3</v>
      </c>
      <c r="C137" s="12" t="s">
        <v>3</v>
      </c>
      <c r="D137" s="13" t="s">
        <v>3</v>
      </c>
      <c r="E137" s="14">
        <v>862.43</v>
      </c>
      <c r="F137" s="17" t="s">
        <v>80</v>
      </c>
      <c r="G137" s="11" t="s">
        <v>211</v>
      </c>
      <c r="I137" s="24"/>
      <c r="J137" s="24"/>
      <c r="K137" s="24"/>
      <c r="L137" s="24"/>
    </row>
    <row r="138" spans="1:12" ht="12.75" customHeight="1" x14ac:dyDescent="0.2">
      <c r="A138" s="11" t="s">
        <v>90</v>
      </c>
      <c r="B138" s="11" t="s">
        <v>3</v>
      </c>
      <c r="C138" s="12" t="s">
        <v>3</v>
      </c>
      <c r="D138" s="13" t="s">
        <v>3</v>
      </c>
      <c r="E138" s="14">
        <v>640.59</v>
      </c>
      <c r="F138" s="17" t="s">
        <v>92</v>
      </c>
      <c r="G138" s="11" t="s">
        <v>220</v>
      </c>
    </row>
    <row r="139" spans="1:12" ht="12.75" customHeight="1" x14ac:dyDescent="0.2">
      <c r="A139" s="11" t="s">
        <v>90</v>
      </c>
      <c r="B139" s="11" t="s">
        <v>3</v>
      </c>
      <c r="C139" s="12" t="s">
        <v>3</v>
      </c>
      <c r="D139" s="13" t="s">
        <v>3</v>
      </c>
      <c r="E139" s="14">
        <v>1137.5</v>
      </c>
      <c r="F139" s="17" t="s">
        <v>93</v>
      </c>
      <c r="G139" s="11" t="s">
        <v>94</v>
      </c>
    </row>
    <row r="140" spans="1:12" ht="12.75" customHeight="1" x14ac:dyDescent="0.2">
      <c r="A140" s="11" t="s">
        <v>90</v>
      </c>
      <c r="B140" s="11" t="s">
        <v>3</v>
      </c>
      <c r="C140" s="12" t="s">
        <v>3</v>
      </c>
      <c r="D140" s="13" t="s">
        <v>3</v>
      </c>
      <c r="E140" s="14">
        <v>3536.09</v>
      </c>
      <c r="F140" s="17" t="s">
        <v>17</v>
      </c>
      <c r="G140" s="11" t="s">
        <v>221</v>
      </c>
    </row>
    <row r="141" spans="1:12" ht="12.75" customHeight="1" x14ac:dyDescent="0.2">
      <c r="A141" s="11" t="s">
        <v>90</v>
      </c>
      <c r="B141" s="11" t="s">
        <v>3</v>
      </c>
      <c r="C141" s="12" t="s">
        <v>3</v>
      </c>
      <c r="D141" s="13" t="s">
        <v>3</v>
      </c>
      <c r="E141" s="14">
        <v>4000</v>
      </c>
      <c r="F141" s="17" t="s">
        <v>29</v>
      </c>
      <c r="G141" s="11" t="s">
        <v>30</v>
      </c>
    </row>
    <row r="142" spans="1:12" ht="12.75" customHeight="1" x14ac:dyDescent="0.2">
      <c r="B142" s="18" t="s">
        <v>161</v>
      </c>
      <c r="E142" s="21">
        <f>+SUM(E135:E141)</f>
        <v>102416.54</v>
      </c>
    </row>
    <row r="143" spans="1:12" s="29" customFormat="1" ht="36.6" customHeight="1" x14ac:dyDescent="0.2">
      <c r="A143" s="28" t="s">
        <v>200</v>
      </c>
      <c r="B143" s="28"/>
      <c r="C143" s="28"/>
      <c r="D143" s="28"/>
      <c r="E143" s="28"/>
      <c r="F143" s="28"/>
      <c r="G143" s="28"/>
    </row>
    <row r="144" spans="1:12" x14ac:dyDescent="0.2">
      <c r="A144" s="11"/>
      <c r="B144" s="11"/>
      <c r="C144" s="12"/>
      <c r="D144" s="13"/>
      <c r="E144" s="14"/>
      <c r="F144" s="17"/>
      <c r="G144" s="11"/>
    </row>
  </sheetData>
  <mergeCells count="4">
    <mergeCell ref="A143:G143"/>
    <mergeCell ref="A1:G1"/>
    <mergeCell ref="A2:G2"/>
    <mergeCell ref="A3:G3"/>
  </mergeCells>
  <phoneticPr fontId="1" type="noConversion"/>
  <pageMargins left="0.51181102362204722" right="0.51181102362204722" top="0.74803149606299213" bottom="0.55118110236220474" header="0.31496062992125984" footer="0.31496062992125984"/>
  <pageSetup paperSize="9" scale="74" fitToHeight="3" orientation="portrait" verticalDpi="0" r:id="rId1"/>
  <ignoredErrors>
    <ignoredError sqref="A13 A53 A137 A139 A138 F138 A49 F49 A123 A26 A7 A15 A48 A41 F41 A30 A28 F28 A42 F13 A11 F11 A21 A20 F20 A33 A31 F31 A44 A43 F43 A120 C120:F120 A6 E6:F6 A29 A9 A8 A124 C124:F124 F50 F58:F118 F125:F129 F140:F141 F135 F47 A32 E32:F32 A38 A37 E37:F37 A57 C57 E57:F57 A132 A131 C131:F131 C132:F132 A122 C122:F122 F12 F14 F134 A56 A55 A54 F52 F51 A46 A45 A40 A39 A34:A36 A27 A24 A23 A22 A18:A19 A17 A16 A10 C13:D13 C53:F53 C137:F137 C139:F139 C138:D138 C49:D49 C123:F123 C26:F26 C7:F7 C15:F15 C48:F48 C41:D41 C30:F30 C28:D28 C42:F42 C11 C21:F21 C20:D20 C33:F33 C31:D31 C44:F44 C43:D43 C6 C29:F29 C9:F9 C8:F8 C32 C38:F38 C37 C56:F56 C55:F55 C54:F54 C46:F46 C45:F45 C40:F40 C39:F39 C34:F36 C27:F27 C24:F24 C23:F23 C22:F22 C18:F19 C17:F17 C16:F16 C10:F10" numberStoredAsText="1"/>
    <ignoredError sqref="E31 E43 E130 E142 E11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Transparentnost</vt:lpstr>
      <vt:lpstr>Transparentnost!Print_Area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dc:creator>
  <cp:lastModifiedBy>Martina Fabris</cp:lastModifiedBy>
  <cp:lastPrinted>2025-10-15T11:24:04Z</cp:lastPrinted>
  <dcterms:created xsi:type="dcterms:W3CDTF">2025-10-15T06:51:35Z</dcterms:created>
  <dcterms:modified xsi:type="dcterms:W3CDTF">2025-10-19T19:48:47Z</dcterms:modified>
</cp:coreProperties>
</file>