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2A55BAB4-197A-43AB-9FB2-27E77D39777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ansparentnost" sheetId="1" r:id="rId1"/>
  </sheets>
  <definedNames>
    <definedName name="_xlnm.Print_Area" localSheetId="0">Transparentnost!$A$1:$G$92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38" i="1"/>
  <c r="E57" i="1"/>
  <c r="E91" i="1"/>
</calcChain>
</file>

<file path=xl/sharedStrings.xml><?xml version="1.0" encoding="utf-8"?>
<sst xmlns="http://schemas.openxmlformats.org/spreadsheetml/2006/main" count="503" uniqueCount="158">
  <si>
    <t>Kategorija</t>
  </si>
  <si>
    <t>Naziv primatelja</t>
  </si>
  <si>
    <t>Sjedište primatelja</t>
  </si>
  <si>
    <t>GDPR</t>
  </si>
  <si>
    <t>3237</t>
  </si>
  <si>
    <t>3239</t>
  </si>
  <si>
    <t>3293</t>
  </si>
  <si>
    <t/>
  </si>
  <si>
    <t>KPP1</t>
  </si>
  <si>
    <t>3431</t>
  </si>
  <si>
    <t>66792088275</t>
  </si>
  <si>
    <t>Zagreb</t>
  </si>
  <si>
    <t>3213</t>
  </si>
  <si>
    <t xml:space="preserve">DENONA D.O.O. </t>
  </si>
  <si>
    <t>97373082565</t>
  </si>
  <si>
    <t xml:space="preserve">EKONOMSKI FAKULTET ZAGREB </t>
  </si>
  <si>
    <t>27208467122</t>
  </si>
  <si>
    <t xml:space="preserve">FINANCIJSKA AGENCIJA </t>
  </si>
  <si>
    <t>85821130368</t>
  </si>
  <si>
    <t>3238</t>
  </si>
  <si>
    <t>61817894937</t>
  </si>
  <si>
    <t>3234</t>
  </si>
  <si>
    <t xml:space="preserve">HEP OPSKRBA D.O.O. </t>
  </si>
  <si>
    <t>63073332379</t>
  </si>
  <si>
    <t>3223</t>
  </si>
  <si>
    <t>81793146560</t>
  </si>
  <si>
    <t>3231</t>
  </si>
  <si>
    <t>00169641424</t>
  </si>
  <si>
    <t>93571946376</t>
  </si>
  <si>
    <t xml:space="preserve">KONSPEKT  D.O.O. </t>
  </si>
  <si>
    <t>93206044533</t>
  </si>
  <si>
    <t>62226620908</t>
  </si>
  <si>
    <t>3221</t>
  </si>
  <si>
    <t>04466015757</t>
  </si>
  <si>
    <t>Ludbreg</t>
  </si>
  <si>
    <t>43516177182</t>
  </si>
  <si>
    <t>Novi Zagreb</t>
  </si>
  <si>
    <t>29035933600</t>
  </si>
  <si>
    <t>Čakovec</t>
  </si>
  <si>
    <t>62708258549</t>
  </si>
  <si>
    <t>82441405695</t>
  </si>
  <si>
    <t xml:space="preserve">ODVJ.DRUŠT.HANŽEKOVIĆ&amp;PARTNERI </t>
  </si>
  <si>
    <t>85127306373</t>
  </si>
  <si>
    <t>44188851059</t>
  </si>
  <si>
    <t>Varaždin</t>
  </si>
  <si>
    <t xml:space="preserve">RAIFFEISENBANK AUSTRIA D.D </t>
  </si>
  <si>
    <t>53056966535</t>
  </si>
  <si>
    <t>3294</t>
  </si>
  <si>
    <t xml:space="preserve">ROSIP D.O.O. </t>
  </si>
  <si>
    <t>89811416156</t>
  </si>
  <si>
    <t xml:space="preserve">SVEUČILIŠTE U ZADRU </t>
  </si>
  <si>
    <t>10839679016</t>
  </si>
  <si>
    <t>Zadar</t>
  </si>
  <si>
    <t>96340792591</t>
  </si>
  <si>
    <t xml:space="preserve">VIVA INFO D.O.O. </t>
  </si>
  <si>
    <t>22361751585</t>
  </si>
  <si>
    <t>83416546499</t>
  </si>
  <si>
    <t xml:space="preserve">ZAGREBAČKI HOLDING D.O.O. </t>
  </si>
  <si>
    <t>85584865987</t>
  </si>
  <si>
    <t xml:space="preserve">ZG HOLDING-ČISTOĆA  </t>
  </si>
  <si>
    <t xml:space="preserve">ZG HOLDING-GSKG </t>
  </si>
  <si>
    <t>KPF1</t>
  </si>
  <si>
    <t>MILOVČIĆ DINA</t>
  </si>
  <si>
    <t xml:space="preserve">WEB-DATA </t>
  </si>
  <si>
    <t>3235</t>
  </si>
  <si>
    <t>Zakupnine i najamnine</t>
  </si>
  <si>
    <t>4221</t>
  </si>
  <si>
    <t>KPF2</t>
  </si>
  <si>
    <t>3111</t>
  </si>
  <si>
    <t>3211</t>
  </si>
  <si>
    <t>3214</t>
  </si>
  <si>
    <t>Ostale naknade troškova zaposlenima</t>
  </si>
  <si>
    <t>3721</t>
  </si>
  <si>
    <t>Naknade građanima i kućanstvima u novcu</t>
  </si>
  <si>
    <t>Vrsta rashoda / izdatka</t>
  </si>
  <si>
    <t>ANTUNOVIĆ LJILJANA</t>
  </si>
  <si>
    <t>CRNOGAJ IVICA</t>
  </si>
  <si>
    <t>ČOLIG LJILJANA</t>
  </si>
  <si>
    <t>ČOVIĆ HRVOJE</t>
  </si>
  <si>
    <t>DEMIROVIĆ MARIO</t>
  </si>
  <si>
    <t>GALIĆ LJUBICA</t>
  </si>
  <si>
    <t>KVESIĆ ZLATANA</t>
  </si>
  <si>
    <t>MALEŠ INGA</t>
  </si>
  <si>
    <t>MARINOVIĆ ZVONIMIR</t>
  </si>
  <si>
    <t>MARKOVIĆ VIŠNJA</t>
  </si>
  <si>
    <t>MATAGA DAMIR</t>
  </si>
  <si>
    <t>OTT FRANOLIĆ MARIJA</t>
  </si>
  <si>
    <t>ŠEKORANJA GORAN</t>
  </si>
  <si>
    <t>VOSTREL ŠAFRAN TIHANA</t>
  </si>
  <si>
    <t>ZLOPAŠA BOSILJKO</t>
  </si>
  <si>
    <t>IBIMA</t>
  </si>
  <si>
    <t xml:space="preserve">HP-HRVATSKA POŠTA DD </t>
  </si>
  <si>
    <t>87311810356</t>
  </si>
  <si>
    <t>BIPA D.O.O</t>
  </si>
  <si>
    <t>EUROPEAN AS.OF SCIENCE EDITORS</t>
  </si>
  <si>
    <t>94124811986</t>
  </si>
  <si>
    <t>Opatija</t>
  </si>
  <si>
    <t xml:space="preserve">Zagreb </t>
  </si>
  <si>
    <t>NAZIV ISPLATITELJA: INSTITUT ZA JAVNE FINANCIJE</t>
  </si>
  <si>
    <t>OIB 
primatelja</t>
  </si>
  <si>
    <t>Način 
objave</t>
  </si>
  <si>
    <t>ISPLATE SREDSTAVA ZA STUDENI 2024.</t>
  </si>
  <si>
    <t xml:space="preserve">CENTAR IGW ZAGREB D.O.O. </t>
  </si>
  <si>
    <t>DENY USLUGE D.O.O.</t>
  </si>
  <si>
    <t xml:space="preserve">DM-DROGERIE MARKT D.O.O. </t>
  </si>
  <si>
    <t xml:space="preserve">HRVATSKI TELEKOM D.D. </t>
  </si>
  <si>
    <t>INTERMAX D.O.O.</t>
  </si>
  <si>
    <t xml:space="preserve">JACQUARD D.O.O. </t>
  </si>
  <si>
    <t xml:space="preserve">KONZUM PLUS D.O.O. </t>
  </si>
  <si>
    <t>UKUPNO</t>
  </si>
  <si>
    <t>KREDENCA, OBRT ZA TRGOVINU</t>
  </si>
  <si>
    <t xml:space="preserve">LOGON D.O.O. </t>
  </si>
  <si>
    <t xml:space="preserve">LUCAFFE J.D.O.O. </t>
  </si>
  <si>
    <t xml:space="preserve">MEĐIMURJE - PLIN D.O.O. </t>
  </si>
  <si>
    <t xml:space="preserve">NAMA D.D. U STEČAJU </t>
  </si>
  <si>
    <t>NARODNE NOVINE D.D.</t>
  </si>
  <si>
    <t xml:space="preserve">NOVENA D.O.O. </t>
  </si>
  <si>
    <t xml:space="preserve">ORBIS D.O.O. </t>
  </si>
  <si>
    <t>PAN-PEK D.O.O.</t>
  </si>
  <si>
    <t>SPAR HRVATSKA D.O.O.</t>
  </si>
  <si>
    <t>SWEET ATELIER D.O.O.</t>
  </si>
  <si>
    <t xml:space="preserve">ŠESNIĆ &amp; TURKOVIĆ D.O.O. </t>
  </si>
  <si>
    <t xml:space="preserve">UDEKOM CENTER FOR KNOWLEDGE ADVANCEMENT </t>
  </si>
  <si>
    <t xml:space="preserve">VODOOPSKRBA I ODVODNJA D.O.O. </t>
  </si>
  <si>
    <t xml:space="preserve">ZOOM VIDEO COMMUNICATIONS INC. </t>
  </si>
  <si>
    <t xml:space="preserve">BONUM, OBRT ZA LEKTURU </t>
  </si>
  <si>
    <t>BEZEREDI SLAVKO</t>
  </si>
  <si>
    <t>BRATIĆ VJEKOSLAV</t>
  </si>
  <si>
    <t>BRONIĆ MIHAELA</t>
  </si>
  <si>
    <t>FABRIS MARTINA</t>
  </si>
  <si>
    <t>NEKIĆ MARINA</t>
  </si>
  <si>
    <t>OTT KATARINA</t>
  </si>
  <si>
    <t>PEZER MARTINA</t>
  </si>
  <si>
    <t>PRIJAKOVIĆ SIMONA</t>
  </si>
  <si>
    <t>STANIĆ BRANKO</t>
  </si>
  <si>
    <t>TUTEK MARKO</t>
  </si>
  <si>
    <t>URBAN IVICA</t>
  </si>
  <si>
    <t>Uredski materijal i ostali materijalni rashodi</t>
  </si>
  <si>
    <t>Stručno usavršavanje zaposlenika</t>
  </si>
  <si>
    <t>Ostale usluge</t>
  </si>
  <si>
    <t>Usluge telefona, pošte i prijevoza</t>
  </si>
  <si>
    <t>Članarine</t>
  </si>
  <si>
    <t>Računalne usluge</t>
  </si>
  <si>
    <t>Komunalne usluge</t>
  </si>
  <si>
    <t>Energija</t>
  </si>
  <si>
    <t>Reprezentacija</t>
  </si>
  <si>
    <t>Intelektualne i osobne usluge</t>
  </si>
  <si>
    <t xml:space="preserve"> </t>
  </si>
  <si>
    <t>Bankarske usluge i usluge platnog prometa</t>
  </si>
  <si>
    <t>Uredska oprema i namještaj</t>
  </si>
  <si>
    <t>Plaće za redovan rad</t>
  </si>
  <si>
    <t>Doprinosi na plaće</t>
  </si>
  <si>
    <t>Ostali rashodi za zaposlene</t>
  </si>
  <si>
    <t>Službena putovanja</t>
  </si>
  <si>
    <t>Naknade za prijevoz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</si>
  <si>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II.stup indiv.kapitaizirana štednja i HZZO)</t>
  </si>
  <si>
    <t>KGZ-KNJIŽNICE GRADA ZAGREBA</t>
  </si>
  <si>
    <t>GRADSKI URED PROSTORNO UREĐENJE GRADA ZAGREBA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</si>
</sst>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1" xfId="0" applyFont="1" applyBorder="1" applyAlignment="1">
      <alignment vertical="center"/>
    </xf>
    <xf numFmtId="0" fontId="6" fillId="3" borderId="1" xfId="0" applyFont="1" applyFill="1" applyBorder="1"/>
    <xf numFmtId="0" fontId="6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/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/>
    <xf numFmtId="0" fontId="3" fillId="0" borderId="1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4" fontId="4" fillId="3" borderId="1" xfId="0" applyNumberFormat="1" applyFont="1" applyFill="1" applyBorder="1"/>
    <xf numFmtId="0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4" fontId="5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7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S187"/>
  <sheetViews>
    <sheetView tabSelected="1" zoomScale="105" zoomScaleNormal="105" workbookViewId="0">
      <selection sqref="A1:G1"/>
    </sheetView>
  </sheetViews>
  <sheetFormatPr defaultColWidth="9" defaultRowHeight="13.8" x14ac:dyDescent="0.3"/>
  <cols>
    <col min="1" max="1" width="10.33203125" style="17" customWidth="1"/>
    <col min="2" max="2" width="56.5546875" style="17" bestFit="1" customWidth="1"/>
    <col min="3" max="4" width="12.77734375" style="32" customWidth="1"/>
    <col min="5" max="5" width="12.77734375" style="33" customWidth="1"/>
    <col min="6" max="6" width="12.77734375" style="32" customWidth="1"/>
    <col min="7" max="7" width="38" style="17" bestFit="1" customWidth="1"/>
    <col min="8" max="16384" width="9" style="17"/>
  </cols>
  <sheetData>
    <row r="1" spans="1:45" s="3" customFormat="1" ht="16.5" customHeight="1" x14ac:dyDescent="0.25">
      <c r="A1" s="1" t="s">
        <v>98</v>
      </c>
      <c r="B1" s="1"/>
      <c r="C1" s="1"/>
      <c r="D1" s="1"/>
      <c r="E1" s="1"/>
      <c r="F1" s="1"/>
      <c r="G1" s="1"/>
      <c r="H1" s="2"/>
    </row>
    <row r="2" spans="1:45" s="3" customFormat="1" ht="16.5" customHeight="1" x14ac:dyDescent="0.25">
      <c r="A2" s="4" t="s">
        <v>101</v>
      </c>
      <c r="B2" s="4"/>
      <c r="C2" s="4"/>
      <c r="D2" s="4"/>
      <c r="E2" s="4"/>
      <c r="F2" s="4"/>
      <c r="G2" s="4"/>
      <c r="H2" s="2"/>
    </row>
    <row r="3" spans="1:45" s="3" customFormat="1" ht="16.5" customHeight="1" x14ac:dyDescent="0.25">
      <c r="A3" s="5"/>
      <c r="B3" s="5"/>
      <c r="C3" s="6"/>
      <c r="D3" s="7"/>
      <c r="E3" s="8"/>
      <c r="F3" s="7"/>
      <c r="G3" s="2"/>
    </row>
    <row r="4" spans="1:45" s="13" customFormat="1" ht="33" customHeight="1" x14ac:dyDescent="0.25">
      <c r="A4" s="36" t="s">
        <v>0</v>
      </c>
      <c r="B4" s="9" t="s">
        <v>1</v>
      </c>
      <c r="C4" s="10" t="s">
        <v>99</v>
      </c>
      <c r="D4" s="11" t="s">
        <v>2</v>
      </c>
      <c r="E4" s="12" t="s">
        <v>100</v>
      </c>
      <c r="F4" s="11"/>
      <c r="G4" s="9" t="s">
        <v>74</v>
      </c>
    </row>
    <row r="5" spans="1:45" ht="16.5" customHeight="1" x14ac:dyDescent="0.3">
      <c r="A5" s="18" t="s">
        <v>8</v>
      </c>
      <c r="B5" s="18" t="s">
        <v>93</v>
      </c>
      <c r="C5" s="19">
        <v>66498917936</v>
      </c>
      <c r="D5" s="19" t="s">
        <v>11</v>
      </c>
      <c r="E5" s="20">
        <v>19.239999999999998</v>
      </c>
      <c r="F5" s="19">
        <v>3221</v>
      </c>
      <c r="G5" s="18" t="s">
        <v>137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</row>
    <row r="6" spans="1:45" ht="16.5" customHeight="1" x14ac:dyDescent="0.3">
      <c r="A6" s="18" t="s">
        <v>8</v>
      </c>
      <c r="B6" s="18" t="s">
        <v>102</v>
      </c>
      <c r="C6" s="19" t="s">
        <v>10</v>
      </c>
      <c r="D6" s="19" t="s">
        <v>11</v>
      </c>
      <c r="E6" s="20">
        <v>1250</v>
      </c>
      <c r="F6" s="19" t="s">
        <v>12</v>
      </c>
      <c r="G6" s="18" t="s">
        <v>138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ht="16.5" customHeight="1" x14ac:dyDescent="0.3">
      <c r="A7" s="18" t="s">
        <v>8</v>
      </c>
      <c r="B7" s="18" t="s">
        <v>13</v>
      </c>
      <c r="C7" s="19" t="s">
        <v>14</v>
      </c>
      <c r="D7" s="19" t="s">
        <v>11</v>
      </c>
      <c r="E7" s="20">
        <v>26066.16</v>
      </c>
      <c r="F7" s="19" t="s">
        <v>5</v>
      </c>
      <c r="G7" s="18" t="s">
        <v>139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ht="16.5" customHeight="1" x14ac:dyDescent="0.3">
      <c r="A8" s="18" t="s">
        <v>8</v>
      </c>
      <c r="B8" s="18" t="s">
        <v>103</v>
      </c>
      <c r="C8" s="19">
        <v>48446639191</v>
      </c>
      <c r="D8" s="19" t="s">
        <v>11</v>
      </c>
      <c r="E8" s="20">
        <v>8</v>
      </c>
      <c r="F8" s="19">
        <v>3231</v>
      </c>
      <c r="G8" s="18" t="s">
        <v>140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ht="16.5" customHeight="1" x14ac:dyDescent="0.3">
      <c r="A9" s="18" t="s">
        <v>8</v>
      </c>
      <c r="B9" s="18" t="s">
        <v>104</v>
      </c>
      <c r="C9" s="19" t="s">
        <v>95</v>
      </c>
      <c r="D9" s="19" t="s">
        <v>11</v>
      </c>
      <c r="E9" s="20">
        <v>6.25</v>
      </c>
      <c r="F9" s="21">
        <v>3221</v>
      </c>
      <c r="G9" s="18" t="s">
        <v>137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ht="16.5" customHeight="1" x14ac:dyDescent="0.3">
      <c r="A10" s="18" t="s">
        <v>8</v>
      </c>
      <c r="B10" s="18" t="s">
        <v>15</v>
      </c>
      <c r="C10" s="19" t="s">
        <v>16</v>
      </c>
      <c r="D10" s="19" t="s">
        <v>11</v>
      </c>
      <c r="E10" s="20">
        <v>900</v>
      </c>
      <c r="F10" s="19" t="s">
        <v>12</v>
      </c>
      <c r="G10" s="18" t="s">
        <v>138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ht="16.5" customHeight="1" x14ac:dyDescent="0.3">
      <c r="A11" s="18" t="s">
        <v>8</v>
      </c>
      <c r="B11" s="18" t="s">
        <v>94</v>
      </c>
      <c r="C11" s="19" t="s">
        <v>3</v>
      </c>
      <c r="D11" s="19" t="s">
        <v>3</v>
      </c>
      <c r="E11" s="20">
        <v>138.4</v>
      </c>
      <c r="F11" s="19" t="s">
        <v>47</v>
      </c>
      <c r="G11" s="18" t="s">
        <v>141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ht="16.5" customHeight="1" x14ac:dyDescent="0.3">
      <c r="A12" s="18" t="s">
        <v>8</v>
      </c>
      <c r="B12" s="18" t="s">
        <v>17</v>
      </c>
      <c r="C12" s="19" t="s">
        <v>18</v>
      </c>
      <c r="D12" s="19" t="s">
        <v>11</v>
      </c>
      <c r="E12" s="20">
        <v>9.16</v>
      </c>
      <c r="F12" s="19" t="s">
        <v>19</v>
      </c>
      <c r="G12" s="18" t="s">
        <v>142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ht="16.5" customHeight="1" x14ac:dyDescent="0.3">
      <c r="A13" s="18" t="s">
        <v>8</v>
      </c>
      <c r="B13" s="18" t="s">
        <v>157</v>
      </c>
      <c r="C13" s="19" t="s">
        <v>20</v>
      </c>
      <c r="D13" s="19" t="s">
        <v>11</v>
      </c>
      <c r="E13" s="20">
        <v>88.25</v>
      </c>
      <c r="F13" s="19" t="s">
        <v>21</v>
      </c>
      <c r="G13" s="18" t="s">
        <v>143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ht="16.5" customHeight="1" x14ac:dyDescent="0.3">
      <c r="A14" s="18" t="s">
        <v>8</v>
      </c>
      <c r="B14" s="18" t="s">
        <v>22</v>
      </c>
      <c r="C14" s="19" t="s">
        <v>23</v>
      </c>
      <c r="D14" s="19" t="s">
        <v>11</v>
      </c>
      <c r="E14" s="20">
        <v>316.91000000000003</v>
      </c>
      <c r="F14" s="19" t="s">
        <v>24</v>
      </c>
      <c r="G14" s="18" t="s">
        <v>144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ht="16.5" customHeight="1" x14ac:dyDescent="0.3">
      <c r="A15" s="18" t="s">
        <v>8</v>
      </c>
      <c r="B15" s="18" t="s">
        <v>91</v>
      </c>
      <c r="C15" s="19" t="s">
        <v>92</v>
      </c>
      <c r="D15" s="19" t="s">
        <v>11</v>
      </c>
      <c r="E15" s="20">
        <v>8.6999999999999993</v>
      </c>
      <c r="F15" s="19">
        <v>3221</v>
      </c>
      <c r="G15" s="18" t="s">
        <v>137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ht="16.5" customHeight="1" x14ac:dyDescent="0.3">
      <c r="A16" s="18" t="s">
        <v>8</v>
      </c>
      <c r="B16" s="18" t="s">
        <v>105</v>
      </c>
      <c r="C16" s="19" t="s">
        <v>25</v>
      </c>
      <c r="D16" s="19" t="s">
        <v>11</v>
      </c>
      <c r="E16" s="20">
        <v>109.15</v>
      </c>
      <c r="F16" s="19" t="s">
        <v>26</v>
      </c>
      <c r="G16" s="18" t="s">
        <v>140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ht="16.5" customHeight="1" x14ac:dyDescent="0.3">
      <c r="A17" s="18" t="s">
        <v>8</v>
      </c>
      <c r="B17" s="18" t="s">
        <v>90</v>
      </c>
      <c r="C17" s="19" t="s">
        <v>3</v>
      </c>
      <c r="D17" s="19" t="s">
        <v>3</v>
      </c>
      <c r="E17" s="20">
        <v>325</v>
      </c>
      <c r="F17" s="19" t="s">
        <v>12</v>
      </c>
      <c r="G17" s="18" t="s">
        <v>138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ht="16.5" customHeight="1" x14ac:dyDescent="0.3">
      <c r="A18" s="18" t="s">
        <v>8</v>
      </c>
      <c r="B18" s="18" t="s">
        <v>106</v>
      </c>
      <c r="C18" s="19">
        <v>1171827738</v>
      </c>
      <c r="D18" s="19" t="s">
        <v>11</v>
      </c>
      <c r="E18" s="20">
        <v>62.5</v>
      </c>
      <c r="F18" s="19" t="s">
        <v>5</v>
      </c>
      <c r="G18" s="18" t="s">
        <v>139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ht="16.5" customHeight="1" x14ac:dyDescent="0.3">
      <c r="A19" s="18" t="s">
        <v>8</v>
      </c>
      <c r="B19" s="18" t="s">
        <v>107</v>
      </c>
      <c r="C19" s="19" t="s">
        <v>27</v>
      </c>
      <c r="D19" s="22" t="s">
        <v>97</v>
      </c>
      <c r="E19" s="20">
        <v>2405</v>
      </c>
      <c r="F19" s="21">
        <v>3293</v>
      </c>
      <c r="G19" s="18" t="s">
        <v>145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ht="16.5" customHeight="1" x14ac:dyDescent="0.3">
      <c r="A20" s="18" t="s">
        <v>8</v>
      </c>
      <c r="B20" s="18" t="s">
        <v>156</v>
      </c>
      <c r="C20" s="19" t="s">
        <v>28</v>
      </c>
      <c r="D20" s="19" t="s">
        <v>11</v>
      </c>
      <c r="E20" s="20">
        <v>38.94</v>
      </c>
      <c r="F20" s="19" t="s">
        <v>19</v>
      </c>
      <c r="G20" s="18" t="s">
        <v>142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16.5" customHeight="1" x14ac:dyDescent="0.3">
      <c r="A21" s="18" t="s">
        <v>8</v>
      </c>
      <c r="B21" s="18" t="s">
        <v>29</v>
      </c>
      <c r="C21" s="19" t="s">
        <v>30</v>
      </c>
      <c r="D21" s="19" t="s">
        <v>11</v>
      </c>
      <c r="E21" s="20">
        <v>79.64</v>
      </c>
      <c r="F21" s="19" t="s">
        <v>4</v>
      </c>
      <c r="G21" s="18" t="s">
        <v>146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ht="16.5" customHeight="1" x14ac:dyDescent="0.3">
      <c r="A22" s="18" t="s">
        <v>8</v>
      </c>
      <c r="B22" s="18" t="s">
        <v>108</v>
      </c>
      <c r="C22" s="19" t="s">
        <v>31</v>
      </c>
      <c r="D22" s="19" t="s">
        <v>11</v>
      </c>
      <c r="E22" s="20">
        <v>15.21</v>
      </c>
      <c r="F22" s="19" t="s">
        <v>32</v>
      </c>
      <c r="G22" s="18" t="s">
        <v>137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ht="16.5" customHeight="1" x14ac:dyDescent="0.3">
      <c r="A23" s="18" t="s">
        <v>8</v>
      </c>
      <c r="B23" s="18" t="s">
        <v>108</v>
      </c>
      <c r="C23" s="19" t="s">
        <v>31</v>
      </c>
      <c r="D23" s="19" t="s">
        <v>11</v>
      </c>
      <c r="E23" s="20">
        <v>31.86</v>
      </c>
      <c r="F23" s="19" t="s">
        <v>21</v>
      </c>
      <c r="G23" s="18" t="s">
        <v>143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ht="16.5" customHeight="1" x14ac:dyDescent="0.3">
      <c r="A24" s="18" t="s">
        <v>8</v>
      </c>
      <c r="B24" s="18" t="s">
        <v>108</v>
      </c>
      <c r="C24" s="19" t="s">
        <v>31</v>
      </c>
      <c r="D24" s="19" t="s">
        <v>11</v>
      </c>
      <c r="E24" s="20">
        <v>54.84</v>
      </c>
      <c r="F24" s="19" t="s">
        <v>6</v>
      </c>
      <c r="G24" s="18" t="s">
        <v>145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ht="16.5" customHeight="1" x14ac:dyDescent="0.3">
      <c r="A25" s="5" t="s">
        <v>7</v>
      </c>
      <c r="B25" s="5" t="s">
        <v>109</v>
      </c>
      <c r="C25" s="7" t="s">
        <v>7</v>
      </c>
      <c r="D25" s="7" t="s">
        <v>7</v>
      </c>
      <c r="E25" s="23">
        <f>+SUM(E22+E23+E24)</f>
        <v>101.91</v>
      </c>
      <c r="F25" s="7" t="s">
        <v>7</v>
      </c>
      <c r="G25" s="5" t="s">
        <v>147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ht="16.5" customHeight="1" x14ac:dyDescent="0.3">
      <c r="A26" s="2" t="s">
        <v>8</v>
      </c>
      <c r="B26" s="18" t="s">
        <v>110</v>
      </c>
      <c r="C26" s="19">
        <v>61505017152</v>
      </c>
      <c r="D26" s="24" t="s">
        <v>96</v>
      </c>
      <c r="E26" s="20">
        <v>1722.5</v>
      </c>
      <c r="F26" s="19" t="s">
        <v>6</v>
      </c>
      <c r="G26" s="18" t="s">
        <v>145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45" ht="16.5" customHeight="1" x14ac:dyDescent="0.3">
      <c r="A27" s="18" t="s">
        <v>8</v>
      </c>
      <c r="B27" s="18" t="s">
        <v>111</v>
      </c>
      <c r="C27" s="19" t="s">
        <v>33</v>
      </c>
      <c r="D27" s="19" t="s">
        <v>34</v>
      </c>
      <c r="E27" s="20">
        <v>687.5</v>
      </c>
      <c r="F27" s="19" t="s">
        <v>19</v>
      </c>
      <c r="G27" s="18" t="s">
        <v>142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45" ht="16.5" customHeight="1" x14ac:dyDescent="0.3">
      <c r="A28" s="18" t="s">
        <v>8</v>
      </c>
      <c r="B28" s="18" t="s">
        <v>112</v>
      </c>
      <c r="C28" s="19" t="s">
        <v>35</v>
      </c>
      <c r="D28" s="19" t="s">
        <v>36</v>
      </c>
      <c r="E28" s="20">
        <v>185.18</v>
      </c>
      <c r="F28" s="19" t="s">
        <v>6</v>
      </c>
      <c r="G28" s="18" t="s">
        <v>145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ht="16.5" customHeight="1" x14ac:dyDescent="0.3">
      <c r="A29" s="18" t="s">
        <v>8</v>
      </c>
      <c r="B29" s="18" t="s">
        <v>113</v>
      </c>
      <c r="C29" s="19" t="s">
        <v>37</v>
      </c>
      <c r="D29" s="19" t="s">
        <v>38</v>
      </c>
      <c r="E29" s="20">
        <v>5.6</v>
      </c>
      <c r="F29" s="19" t="s">
        <v>24</v>
      </c>
      <c r="G29" s="18" t="s">
        <v>144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ht="16.5" customHeight="1" x14ac:dyDescent="0.3">
      <c r="A30" s="18" t="s">
        <v>8</v>
      </c>
      <c r="B30" s="18" t="s">
        <v>114</v>
      </c>
      <c r="C30" s="19" t="s">
        <v>39</v>
      </c>
      <c r="D30" s="19" t="s">
        <v>11</v>
      </c>
      <c r="E30" s="20">
        <v>44.84</v>
      </c>
      <c r="F30" s="19" t="s">
        <v>32</v>
      </c>
      <c r="G30" s="18" t="s">
        <v>137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  <row r="31" spans="1:45" ht="16.5" customHeight="1" x14ac:dyDescent="0.3">
      <c r="A31" s="18" t="s">
        <v>8</v>
      </c>
      <c r="B31" s="18" t="s">
        <v>115</v>
      </c>
      <c r="C31" s="19">
        <v>64546066176</v>
      </c>
      <c r="D31" s="19" t="s">
        <v>11</v>
      </c>
      <c r="E31" s="20">
        <v>13.28</v>
      </c>
      <c r="F31" s="21">
        <v>3221</v>
      </c>
      <c r="G31" s="18" t="s">
        <v>137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</row>
    <row r="32" spans="1:45" ht="16.5" customHeight="1" x14ac:dyDescent="0.3">
      <c r="A32" s="18" t="s">
        <v>8</v>
      </c>
      <c r="B32" s="18" t="s">
        <v>116</v>
      </c>
      <c r="C32" s="19" t="s">
        <v>40</v>
      </c>
      <c r="D32" s="19" t="s">
        <v>11</v>
      </c>
      <c r="E32" s="20">
        <v>48.11</v>
      </c>
      <c r="F32" s="19" t="s">
        <v>19</v>
      </c>
      <c r="G32" s="18" t="s">
        <v>142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</row>
    <row r="33" spans="1:45" ht="16.5" customHeight="1" x14ac:dyDescent="0.3">
      <c r="A33" s="18" t="s">
        <v>8</v>
      </c>
      <c r="B33" s="18" t="s">
        <v>41</v>
      </c>
      <c r="C33" s="19" t="s">
        <v>42</v>
      </c>
      <c r="D33" s="19" t="s">
        <v>11</v>
      </c>
      <c r="E33" s="20">
        <v>312.5</v>
      </c>
      <c r="F33" s="19" t="s">
        <v>4</v>
      </c>
      <c r="G33" s="18" t="s">
        <v>146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</row>
    <row r="34" spans="1:45" ht="16.5" customHeight="1" x14ac:dyDescent="0.3">
      <c r="A34" s="18" t="s">
        <v>8</v>
      </c>
      <c r="B34" s="18" t="s">
        <v>117</v>
      </c>
      <c r="C34" s="19" t="s">
        <v>43</v>
      </c>
      <c r="D34" s="19" t="s">
        <v>44</v>
      </c>
      <c r="E34" s="20">
        <v>29.03</v>
      </c>
      <c r="F34" s="19" t="s">
        <v>19</v>
      </c>
      <c r="G34" s="18" t="s">
        <v>142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</row>
    <row r="35" spans="1:45" ht="16.5" customHeight="1" x14ac:dyDescent="0.3">
      <c r="A35" s="18" t="s">
        <v>8</v>
      </c>
      <c r="B35" s="18" t="s">
        <v>118</v>
      </c>
      <c r="C35" s="19">
        <v>58203211592</v>
      </c>
      <c r="D35" s="19" t="s">
        <v>11</v>
      </c>
      <c r="E35" s="20">
        <v>36.5</v>
      </c>
      <c r="F35" s="21">
        <v>3293</v>
      </c>
      <c r="G35" s="18" t="s">
        <v>145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</row>
    <row r="36" spans="1:45" ht="16.5" customHeight="1" x14ac:dyDescent="0.3">
      <c r="A36" s="18" t="s">
        <v>8</v>
      </c>
      <c r="B36" s="18" t="s">
        <v>45</v>
      </c>
      <c r="C36" s="19" t="s">
        <v>46</v>
      </c>
      <c r="D36" s="19" t="s">
        <v>11</v>
      </c>
      <c r="E36" s="20">
        <v>53.08</v>
      </c>
      <c r="F36" s="19" t="s">
        <v>47</v>
      </c>
      <c r="G36" s="18" t="s">
        <v>141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</row>
    <row r="37" spans="1:45" ht="16.5" customHeight="1" x14ac:dyDescent="0.3">
      <c r="A37" s="18" t="s">
        <v>8</v>
      </c>
      <c r="B37" s="18" t="s">
        <v>45</v>
      </c>
      <c r="C37" s="19" t="s">
        <v>46</v>
      </c>
      <c r="D37" s="19" t="s">
        <v>11</v>
      </c>
      <c r="E37" s="20">
        <v>224.98</v>
      </c>
      <c r="F37" s="19" t="s">
        <v>9</v>
      </c>
      <c r="G37" s="18" t="s">
        <v>148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</row>
    <row r="38" spans="1:45" ht="16.5" customHeight="1" x14ac:dyDescent="0.3">
      <c r="A38" s="5" t="s">
        <v>7</v>
      </c>
      <c r="B38" s="5" t="s">
        <v>109</v>
      </c>
      <c r="C38" s="7" t="s">
        <v>7</v>
      </c>
      <c r="D38" s="7" t="s">
        <v>7</v>
      </c>
      <c r="E38" s="23">
        <f>+SUM(E37+E36)</f>
        <v>278.06</v>
      </c>
      <c r="F38" s="7" t="s">
        <v>7</v>
      </c>
      <c r="G38" s="5" t="s">
        <v>147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</row>
    <row r="39" spans="1:45" ht="16.5" customHeight="1" x14ac:dyDescent="0.3">
      <c r="A39" s="18" t="s">
        <v>8</v>
      </c>
      <c r="B39" s="18" t="s">
        <v>48</v>
      </c>
      <c r="C39" s="19" t="s">
        <v>49</v>
      </c>
      <c r="D39" s="19" t="s">
        <v>11</v>
      </c>
      <c r="E39" s="20">
        <v>162.5</v>
      </c>
      <c r="F39" s="19" t="s">
        <v>12</v>
      </c>
      <c r="G39" s="18" t="s">
        <v>138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</row>
    <row r="40" spans="1:45" ht="16.5" customHeight="1" x14ac:dyDescent="0.3">
      <c r="A40" s="18" t="s">
        <v>8</v>
      </c>
      <c r="B40" s="18" t="s">
        <v>119</v>
      </c>
      <c r="C40" s="19">
        <v>46108893754</v>
      </c>
      <c r="D40" s="19" t="s">
        <v>11</v>
      </c>
      <c r="E40" s="20">
        <v>12.24</v>
      </c>
      <c r="F40" s="19" t="s">
        <v>6</v>
      </c>
      <c r="G40" s="18" t="s">
        <v>145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</row>
    <row r="41" spans="1:45" ht="16.5" customHeight="1" x14ac:dyDescent="0.3">
      <c r="A41" s="18" t="s">
        <v>8</v>
      </c>
      <c r="B41" s="18" t="s">
        <v>120</v>
      </c>
      <c r="C41" s="19">
        <v>65981271372</v>
      </c>
      <c r="D41" s="19" t="s">
        <v>11</v>
      </c>
      <c r="E41" s="20">
        <v>18.7</v>
      </c>
      <c r="F41" s="21">
        <v>3293</v>
      </c>
      <c r="G41" s="18" t="s">
        <v>145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</row>
    <row r="42" spans="1:45" ht="16.5" customHeight="1" x14ac:dyDescent="0.3">
      <c r="A42" s="18" t="s">
        <v>8</v>
      </c>
      <c r="B42" s="18" t="s">
        <v>50</v>
      </c>
      <c r="C42" s="19" t="s">
        <v>51</v>
      </c>
      <c r="D42" s="19" t="s">
        <v>52</v>
      </c>
      <c r="E42" s="20">
        <v>200</v>
      </c>
      <c r="F42" s="19" t="s">
        <v>12</v>
      </c>
      <c r="G42" s="18" t="s">
        <v>138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</row>
    <row r="43" spans="1:45" ht="16.5" customHeight="1" x14ac:dyDescent="0.3">
      <c r="A43" s="18" t="s">
        <v>8</v>
      </c>
      <c r="B43" s="18" t="s">
        <v>121</v>
      </c>
      <c r="C43" s="19" t="s">
        <v>53</v>
      </c>
      <c r="D43" s="19" t="s">
        <v>11</v>
      </c>
      <c r="E43" s="20">
        <v>1218.75</v>
      </c>
      <c r="F43" s="19" t="s">
        <v>5</v>
      </c>
      <c r="G43" s="18" t="s">
        <v>139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</row>
    <row r="44" spans="1:45" ht="16.5" customHeight="1" x14ac:dyDescent="0.3">
      <c r="A44" s="18" t="s">
        <v>8</v>
      </c>
      <c r="B44" s="18" t="s">
        <v>122</v>
      </c>
      <c r="C44" s="19" t="s">
        <v>3</v>
      </c>
      <c r="D44" s="19" t="s">
        <v>3</v>
      </c>
      <c r="E44" s="20">
        <v>255.42</v>
      </c>
      <c r="F44" s="19" t="s">
        <v>12</v>
      </c>
      <c r="G44" s="18" t="s">
        <v>138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</row>
    <row r="45" spans="1:45" ht="16.5" customHeight="1" x14ac:dyDescent="0.3">
      <c r="A45" s="18" t="s">
        <v>8</v>
      </c>
      <c r="B45" s="18" t="s">
        <v>54</v>
      </c>
      <c r="C45" s="19" t="s">
        <v>55</v>
      </c>
      <c r="D45" s="19" t="s">
        <v>11</v>
      </c>
      <c r="E45" s="20">
        <v>44.45</v>
      </c>
      <c r="F45" s="19" t="s">
        <v>19</v>
      </c>
      <c r="G45" s="18" t="s">
        <v>142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</row>
    <row r="46" spans="1:45" ht="16.5" customHeight="1" x14ac:dyDescent="0.3">
      <c r="A46" s="18" t="s">
        <v>8</v>
      </c>
      <c r="B46" s="18" t="s">
        <v>123</v>
      </c>
      <c r="C46" s="19" t="s">
        <v>56</v>
      </c>
      <c r="D46" s="19" t="s">
        <v>11</v>
      </c>
      <c r="E46" s="20">
        <v>55.26</v>
      </c>
      <c r="F46" s="19" t="s">
        <v>21</v>
      </c>
      <c r="G46" s="18" t="s">
        <v>143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</row>
    <row r="47" spans="1:45" ht="16.5" customHeight="1" x14ac:dyDescent="0.3">
      <c r="A47" s="18" t="s">
        <v>8</v>
      </c>
      <c r="B47" s="18" t="s">
        <v>57</v>
      </c>
      <c r="C47" s="19" t="s">
        <v>58</v>
      </c>
      <c r="D47" s="19" t="s">
        <v>11</v>
      </c>
      <c r="E47" s="20">
        <v>65.37</v>
      </c>
      <c r="F47" s="19" t="s">
        <v>21</v>
      </c>
      <c r="G47" s="18" t="s">
        <v>143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</row>
    <row r="48" spans="1:45" ht="16.5" customHeight="1" x14ac:dyDescent="0.3">
      <c r="A48" s="18" t="s">
        <v>8</v>
      </c>
      <c r="B48" s="18" t="s">
        <v>59</v>
      </c>
      <c r="C48" s="19" t="s">
        <v>58</v>
      </c>
      <c r="D48" s="19" t="s">
        <v>11</v>
      </c>
      <c r="E48" s="20">
        <v>47.76</v>
      </c>
      <c r="F48" s="19" t="s">
        <v>21</v>
      </c>
      <c r="G48" s="18" t="s">
        <v>143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</row>
    <row r="49" spans="1:45" ht="16.5" customHeight="1" x14ac:dyDescent="0.3">
      <c r="A49" s="18" t="s">
        <v>8</v>
      </c>
      <c r="B49" s="18" t="s">
        <v>60</v>
      </c>
      <c r="C49" s="19" t="s">
        <v>58</v>
      </c>
      <c r="D49" s="19" t="s">
        <v>11</v>
      </c>
      <c r="E49" s="20">
        <v>423.55</v>
      </c>
      <c r="F49" s="19" t="s">
        <v>21</v>
      </c>
      <c r="G49" s="18" t="s">
        <v>143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</row>
    <row r="50" spans="1:45" ht="16.5" customHeight="1" x14ac:dyDescent="0.3">
      <c r="A50" s="18" t="s">
        <v>8</v>
      </c>
      <c r="B50" s="18" t="s">
        <v>124</v>
      </c>
      <c r="C50" s="19" t="s">
        <v>3</v>
      </c>
      <c r="D50" s="19" t="s">
        <v>3</v>
      </c>
      <c r="E50" s="20">
        <v>139.9</v>
      </c>
      <c r="F50" s="19" t="s">
        <v>19</v>
      </c>
      <c r="G50" s="18" t="s">
        <v>142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</row>
    <row r="51" spans="1:45" ht="16.5" customHeight="1" x14ac:dyDescent="0.3">
      <c r="A51" s="18" t="s">
        <v>61</v>
      </c>
      <c r="B51" s="18" t="s">
        <v>125</v>
      </c>
      <c r="C51" s="19" t="s">
        <v>3</v>
      </c>
      <c r="D51" s="19" t="s">
        <v>3</v>
      </c>
      <c r="E51" s="20">
        <v>173.6</v>
      </c>
      <c r="F51" s="19" t="s">
        <v>4</v>
      </c>
      <c r="G51" s="18" t="s">
        <v>146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</row>
    <row r="52" spans="1:45" ht="16.5" customHeight="1" x14ac:dyDescent="0.3">
      <c r="A52" s="18" t="s">
        <v>61</v>
      </c>
      <c r="B52" s="18" t="s">
        <v>62</v>
      </c>
      <c r="C52" s="19" t="s">
        <v>3</v>
      </c>
      <c r="D52" s="19" t="s">
        <v>3</v>
      </c>
      <c r="E52" s="20">
        <v>515</v>
      </c>
      <c r="F52" s="19" t="s">
        <v>5</v>
      </c>
      <c r="G52" s="18" t="s">
        <v>139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</row>
    <row r="53" spans="1:45" ht="16.5" customHeight="1" x14ac:dyDescent="0.3">
      <c r="A53" s="18" t="s">
        <v>61</v>
      </c>
      <c r="B53" s="18" t="s">
        <v>63</v>
      </c>
      <c r="C53" s="19" t="s">
        <v>3</v>
      </c>
      <c r="D53" s="19" t="s">
        <v>3</v>
      </c>
      <c r="E53" s="20">
        <v>700</v>
      </c>
      <c r="F53" s="19" t="s">
        <v>32</v>
      </c>
      <c r="G53" s="18" t="s">
        <v>137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</row>
    <row r="54" spans="1:45" ht="16.5" customHeight="1" x14ac:dyDescent="0.3">
      <c r="A54" s="18" t="s">
        <v>61</v>
      </c>
      <c r="B54" s="18" t="s">
        <v>63</v>
      </c>
      <c r="C54" s="19" t="s">
        <v>3</v>
      </c>
      <c r="D54" s="19" t="s">
        <v>3</v>
      </c>
      <c r="E54" s="20">
        <v>960</v>
      </c>
      <c r="F54" s="19" t="s">
        <v>64</v>
      </c>
      <c r="G54" s="18" t="s">
        <v>65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spans="1:45" ht="16.5" customHeight="1" x14ac:dyDescent="0.3">
      <c r="A55" s="18" t="s">
        <v>61</v>
      </c>
      <c r="B55" s="18" t="s">
        <v>63</v>
      </c>
      <c r="C55" s="19" t="s">
        <v>3</v>
      </c>
      <c r="D55" s="19" t="s">
        <v>3</v>
      </c>
      <c r="E55" s="20">
        <v>1125</v>
      </c>
      <c r="F55" s="19" t="s">
        <v>19</v>
      </c>
      <c r="G55" s="18" t="s">
        <v>142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</row>
    <row r="56" spans="1:45" ht="16.5" customHeight="1" x14ac:dyDescent="0.3">
      <c r="A56" s="18" t="s">
        <v>61</v>
      </c>
      <c r="B56" s="18" t="s">
        <v>63</v>
      </c>
      <c r="C56" s="19" t="s">
        <v>3</v>
      </c>
      <c r="D56" s="19" t="s">
        <v>3</v>
      </c>
      <c r="E56" s="20">
        <v>713.13</v>
      </c>
      <c r="F56" s="19" t="s">
        <v>66</v>
      </c>
      <c r="G56" s="18" t="s">
        <v>149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spans="1:45" ht="16.5" customHeight="1" x14ac:dyDescent="0.3">
      <c r="A57" s="2"/>
      <c r="B57" s="5" t="s">
        <v>109</v>
      </c>
      <c r="C57" s="7" t="s">
        <v>7</v>
      </c>
      <c r="D57" s="7" t="s">
        <v>7</v>
      </c>
      <c r="E57" s="23">
        <f>+SUM(E53:E56)</f>
        <v>3498.13</v>
      </c>
      <c r="F57" s="24"/>
      <c r="G57" s="2" t="s">
        <v>147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</row>
    <row r="58" spans="1:45" ht="16.5" customHeight="1" x14ac:dyDescent="0.3">
      <c r="A58" s="18" t="s">
        <v>61</v>
      </c>
      <c r="B58" s="18" t="s">
        <v>75</v>
      </c>
      <c r="C58" s="19" t="s">
        <v>3</v>
      </c>
      <c r="D58" s="19" t="s">
        <v>3</v>
      </c>
      <c r="E58" s="20">
        <v>1016.21</v>
      </c>
      <c r="F58" s="19">
        <v>3293</v>
      </c>
      <c r="G58" s="18" t="s">
        <v>139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</row>
    <row r="59" spans="1:45" ht="16.5" customHeight="1" x14ac:dyDescent="0.3">
      <c r="A59" s="18" t="s">
        <v>61</v>
      </c>
      <c r="B59" s="18" t="s">
        <v>126</v>
      </c>
      <c r="C59" s="19" t="s">
        <v>3</v>
      </c>
      <c r="D59" s="19" t="s">
        <v>3</v>
      </c>
      <c r="E59" s="20">
        <v>947.25</v>
      </c>
      <c r="F59" s="19" t="s">
        <v>4</v>
      </c>
      <c r="G59" s="18" t="s">
        <v>146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</row>
    <row r="60" spans="1:45" ht="16.5" customHeight="1" x14ac:dyDescent="0.3">
      <c r="A60" s="18" t="s">
        <v>61</v>
      </c>
      <c r="B60" s="18" t="s">
        <v>127</v>
      </c>
      <c r="C60" s="19" t="s">
        <v>3</v>
      </c>
      <c r="D60" s="19" t="s">
        <v>3</v>
      </c>
      <c r="E60" s="20">
        <v>1567.5</v>
      </c>
      <c r="F60" s="19" t="s">
        <v>4</v>
      </c>
      <c r="G60" s="18" t="s">
        <v>146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</row>
    <row r="61" spans="1:45" ht="16.5" customHeight="1" x14ac:dyDescent="0.3">
      <c r="A61" s="18" t="s">
        <v>61</v>
      </c>
      <c r="B61" s="18" t="s">
        <v>128</v>
      </c>
      <c r="C61" s="19" t="s">
        <v>3</v>
      </c>
      <c r="D61" s="19" t="s">
        <v>3</v>
      </c>
      <c r="E61" s="20">
        <v>535</v>
      </c>
      <c r="F61" s="19" t="s">
        <v>4</v>
      </c>
      <c r="G61" s="18" t="s">
        <v>146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</row>
    <row r="62" spans="1:45" ht="16.5" customHeight="1" x14ac:dyDescent="0.3">
      <c r="A62" s="18" t="s">
        <v>61</v>
      </c>
      <c r="B62" s="18" t="s">
        <v>76</v>
      </c>
      <c r="C62" s="19" t="s">
        <v>3</v>
      </c>
      <c r="D62" s="19" t="s">
        <v>3</v>
      </c>
      <c r="E62" s="20">
        <v>128.93</v>
      </c>
      <c r="F62" s="19" t="s">
        <v>4</v>
      </c>
      <c r="G62" s="18" t="s">
        <v>146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</row>
    <row r="63" spans="1:45" ht="16.5" customHeight="1" x14ac:dyDescent="0.3">
      <c r="A63" s="18" t="s">
        <v>61</v>
      </c>
      <c r="B63" s="18" t="s">
        <v>77</v>
      </c>
      <c r="C63" s="19" t="s">
        <v>3</v>
      </c>
      <c r="D63" s="19" t="s">
        <v>3</v>
      </c>
      <c r="E63" s="20">
        <v>331.54</v>
      </c>
      <c r="F63" s="19" t="s">
        <v>4</v>
      </c>
      <c r="G63" s="18" t="s">
        <v>146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</row>
    <row r="64" spans="1:45" ht="16.5" customHeight="1" x14ac:dyDescent="0.3">
      <c r="A64" s="18" t="s">
        <v>61</v>
      </c>
      <c r="B64" s="18" t="s">
        <v>78</v>
      </c>
      <c r="C64" s="19" t="s">
        <v>3</v>
      </c>
      <c r="D64" s="19" t="s">
        <v>3</v>
      </c>
      <c r="E64" s="20">
        <v>215</v>
      </c>
      <c r="F64" s="19" t="s">
        <v>4</v>
      </c>
      <c r="G64" s="18" t="s">
        <v>146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</row>
    <row r="65" spans="1:45" ht="16.5" customHeight="1" x14ac:dyDescent="0.3">
      <c r="A65" s="18" t="s">
        <v>61</v>
      </c>
      <c r="B65" s="18" t="s">
        <v>79</v>
      </c>
      <c r="C65" s="19" t="s">
        <v>3</v>
      </c>
      <c r="D65" s="19" t="s">
        <v>3</v>
      </c>
      <c r="E65" s="20">
        <v>342.06</v>
      </c>
      <c r="F65" s="19" t="s">
        <v>4</v>
      </c>
      <c r="G65" s="18" t="s">
        <v>146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</row>
    <row r="66" spans="1:45" ht="16.5" customHeight="1" x14ac:dyDescent="0.3">
      <c r="A66" s="18" t="s">
        <v>61</v>
      </c>
      <c r="B66" s="18" t="s">
        <v>129</v>
      </c>
      <c r="C66" s="19" t="s">
        <v>3</v>
      </c>
      <c r="D66" s="19" t="s">
        <v>3</v>
      </c>
      <c r="E66" s="20">
        <v>1302.5</v>
      </c>
      <c r="F66" s="19" t="s">
        <v>4</v>
      </c>
      <c r="G66" s="18" t="s">
        <v>146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</row>
    <row r="67" spans="1:45" ht="16.5" customHeight="1" x14ac:dyDescent="0.3">
      <c r="A67" s="18" t="s">
        <v>61</v>
      </c>
      <c r="B67" s="18" t="s">
        <v>80</v>
      </c>
      <c r="C67" s="19" t="s">
        <v>3</v>
      </c>
      <c r="D67" s="19" t="s">
        <v>3</v>
      </c>
      <c r="E67" s="20">
        <v>147.35</v>
      </c>
      <c r="F67" s="19" t="s">
        <v>4</v>
      </c>
      <c r="G67" s="18" t="s">
        <v>146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</row>
    <row r="68" spans="1:45" ht="16.5" customHeight="1" x14ac:dyDescent="0.3">
      <c r="A68" s="18" t="s">
        <v>61</v>
      </c>
      <c r="B68" s="18" t="s">
        <v>81</v>
      </c>
      <c r="C68" s="19" t="s">
        <v>3</v>
      </c>
      <c r="D68" s="19" t="s">
        <v>3</v>
      </c>
      <c r="E68" s="20">
        <v>210.5</v>
      </c>
      <c r="F68" s="19" t="s">
        <v>4</v>
      </c>
      <c r="G68" s="18" t="s">
        <v>146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</row>
    <row r="69" spans="1:45" ht="16.5" customHeight="1" x14ac:dyDescent="0.3">
      <c r="A69" s="18" t="s">
        <v>61</v>
      </c>
      <c r="B69" s="18" t="s">
        <v>82</v>
      </c>
      <c r="C69" s="19" t="s">
        <v>3</v>
      </c>
      <c r="D69" s="19" t="s">
        <v>3</v>
      </c>
      <c r="E69" s="20">
        <v>215</v>
      </c>
      <c r="F69" s="19" t="s">
        <v>4</v>
      </c>
      <c r="G69" s="18" t="s">
        <v>146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</row>
    <row r="70" spans="1:45" ht="16.5" customHeight="1" x14ac:dyDescent="0.3">
      <c r="A70" s="18" t="s">
        <v>61</v>
      </c>
      <c r="B70" s="18" t="s">
        <v>83</v>
      </c>
      <c r="C70" s="19" t="s">
        <v>3</v>
      </c>
      <c r="D70" s="19" t="s">
        <v>3</v>
      </c>
      <c r="E70" s="20">
        <v>215</v>
      </c>
      <c r="F70" s="19" t="s">
        <v>4</v>
      </c>
      <c r="G70" s="18" t="s">
        <v>146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</row>
    <row r="71" spans="1:45" ht="16.5" customHeight="1" x14ac:dyDescent="0.3">
      <c r="A71" s="18" t="s">
        <v>61</v>
      </c>
      <c r="B71" s="18" t="s">
        <v>84</v>
      </c>
      <c r="C71" s="19" t="s">
        <v>3</v>
      </c>
      <c r="D71" s="19" t="s">
        <v>3</v>
      </c>
      <c r="E71" s="20">
        <v>313.12</v>
      </c>
      <c r="F71" s="19" t="s">
        <v>4</v>
      </c>
      <c r="G71" s="18" t="s">
        <v>146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</row>
    <row r="72" spans="1:45" ht="16.5" customHeight="1" x14ac:dyDescent="0.3">
      <c r="A72" s="18" t="s">
        <v>61</v>
      </c>
      <c r="B72" s="18" t="s">
        <v>85</v>
      </c>
      <c r="C72" s="19" t="s">
        <v>3</v>
      </c>
      <c r="D72" s="19" t="s">
        <v>3</v>
      </c>
      <c r="E72" s="20">
        <v>528.12</v>
      </c>
      <c r="F72" s="19" t="s">
        <v>4</v>
      </c>
      <c r="G72" s="18" t="s">
        <v>146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</row>
    <row r="73" spans="1:45" ht="16.5" customHeight="1" x14ac:dyDescent="0.3">
      <c r="A73" s="18" t="s">
        <v>61</v>
      </c>
      <c r="B73" s="18" t="s">
        <v>130</v>
      </c>
      <c r="C73" s="19" t="s">
        <v>3</v>
      </c>
      <c r="D73" s="19" t="s">
        <v>3</v>
      </c>
      <c r="E73" s="20">
        <v>784.38</v>
      </c>
      <c r="F73" s="19" t="s">
        <v>4</v>
      </c>
      <c r="G73" s="18" t="s">
        <v>146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</row>
    <row r="74" spans="1:45" ht="16.5" customHeight="1" x14ac:dyDescent="0.3">
      <c r="A74" s="18" t="s">
        <v>61</v>
      </c>
      <c r="B74" s="18" t="s">
        <v>131</v>
      </c>
      <c r="C74" s="19" t="s">
        <v>3</v>
      </c>
      <c r="D74" s="19" t="s">
        <v>3</v>
      </c>
      <c r="E74" s="20">
        <v>3222.5</v>
      </c>
      <c r="F74" s="19" t="s">
        <v>4</v>
      </c>
      <c r="G74" s="18" t="s">
        <v>146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</row>
    <row r="75" spans="1:45" ht="16.5" customHeight="1" x14ac:dyDescent="0.3">
      <c r="A75" s="18" t="s">
        <v>61</v>
      </c>
      <c r="B75" s="18" t="s">
        <v>86</v>
      </c>
      <c r="C75" s="19" t="s">
        <v>3</v>
      </c>
      <c r="D75" s="19" t="s">
        <v>3</v>
      </c>
      <c r="E75" s="20">
        <v>307.26</v>
      </c>
      <c r="F75" s="19" t="s">
        <v>4</v>
      </c>
      <c r="G75" s="18" t="s">
        <v>146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</row>
    <row r="76" spans="1:45" ht="16.5" customHeight="1" x14ac:dyDescent="0.3">
      <c r="A76" s="18" t="s">
        <v>61</v>
      </c>
      <c r="B76" s="18" t="s">
        <v>132</v>
      </c>
      <c r="C76" s="19" t="s">
        <v>3</v>
      </c>
      <c r="D76" s="19" t="s">
        <v>3</v>
      </c>
      <c r="E76" s="20">
        <v>152.61000000000001</v>
      </c>
      <c r="F76" s="19" t="s">
        <v>4</v>
      </c>
      <c r="G76" s="18" t="s">
        <v>146</v>
      </c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</row>
    <row r="77" spans="1:45" ht="16.5" customHeight="1" x14ac:dyDescent="0.3">
      <c r="A77" s="18" t="s">
        <v>61</v>
      </c>
      <c r="B77" s="18" t="s">
        <v>133</v>
      </c>
      <c r="C77" s="19" t="s">
        <v>3</v>
      </c>
      <c r="D77" s="19" t="s">
        <v>3</v>
      </c>
      <c r="E77" s="20">
        <v>435</v>
      </c>
      <c r="F77" s="19" t="s">
        <v>4</v>
      </c>
      <c r="G77" s="18" t="s">
        <v>146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</row>
    <row r="78" spans="1:45" ht="16.5" customHeight="1" x14ac:dyDescent="0.3">
      <c r="A78" s="18" t="s">
        <v>61</v>
      </c>
      <c r="B78" s="18" t="s">
        <v>134</v>
      </c>
      <c r="C78" s="19" t="s">
        <v>3</v>
      </c>
      <c r="D78" s="19" t="s">
        <v>3</v>
      </c>
      <c r="E78" s="20">
        <v>435</v>
      </c>
      <c r="F78" s="19" t="s">
        <v>4</v>
      </c>
      <c r="G78" s="18" t="s">
        <v>146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</row>
    <row r="79" spans="1:45" ht="16.5" customHeight="1" x14ac:dyDescent="0.3">
      <c r="A79" s="18" t="s">
        <v>61</v>
      </c>
      <c r="B79" s="18" t="s">
        <v>87</v>
      </c>
      <c r="C79" s="19" t="s">
        <v>3</v>
      </c>
      <c r="D79" s="19" t="s">
        <v>3</v>
      </c>
      <c r="E79" s="20">
        <v>110.51</v>
      </c>
      <c r="F79" s="19" t="s">
        <v>4</v>
      </c>
      <c r="G79" s="18" t="s">
        <v>146</v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  <row r="80" spans="1:45" ht="16.5" customHeight="1" x14ac:dyDescent="0.3">
      <c r="A80" s="18" t="s">
        <v>61</v>
      </c>
      <c r="B80" s="18" t="s">
        <v>135</v>
      </c>
      <c r="C80" s="19" t="s">
        <v>3</v>
      </c>
      <c r="D80" s="19" t="s">
        <v>3</v>
      </c>
      <c r="E80" s="20">
        <v>349.38</v>
      </c>
      <c r="F80" s="19" t="s">
        <v>4</v>
      </c>
      <c r="G80" s="18" t="s">
        <v>146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5" ht="16.5" customHeight="1" x14ac:dyDescent="0.3">
      <c r="A81" s="18" t="s">
        <v>61</v>
      </c>
      <c r="B81" s="18" t="s">
        <v>136</v>
      </c>
      <c r="C81" s="19" t="s">
        <v>3</v>
      </c>
      <c r="D81" s="19" t="s">
        <v>3</v>
      </c>
      <c r="E81" s="20">
        <v>1684</v>
      </c>
      <c r="F81" s="19" t="s">
        <v>4</v>
      </c>
      <c r="G81" s="18" t="s">
        <v>146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</row>
    <row r="82" spans="1:45" ht="16.5" customHeight="1" x14ac:dyDescent="0.3">
      <c r="A82" s="18" t="s">
        <v>61</v>
      </c>
      <c r="B82" s="18" t="s">
        <v>88</v>
      </c>
      <c r="C82" s="19" t="s">
        <v>3</v>
      </c>
      <c r="D82" s="19" t="s">
        <v>3</v>
      </c>
      <c r="E82" s="20">
        <v>128.93</v>
      </c>
      <c r="F82" s="19" t="s">
        <v>4</v>
      </c>
      <c r="G82" s="18" t="s">
        <v>146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</row>
    <row r="83" spans="1:45" ht="16.5" customHeight="1" x14ac:dyDescent="0.3">
      <c r="A83" s="18" t="s">
        <v>61</v>
      </c>
      <c r="B83" s="18" t="s">
        <v>89</v>
      </c>
      <c r="C83" s="19" t="s">
        <v>3</v>
      </c>
      <c r="D83" s="19" t="s">
        <v>3</v>
      </c>
      <c r="E83" s="20">
        <v>215</v>
      </c>
      <c r="F83" s="19" t="s">
        <v>4</v>
      </c>
      <c r="G83" s="18" t="s">
        <v>146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</row>
    <row r="84" spans="1:45" ht="16.5" customHeight="1" x14ac:dyDescent="0.3">
      <c r="A84" s="18" t="s">
        <v>67</v>
      </c>
      <c r="B84" s="18" t="s">
        <v>3</v>
      </c>
      <c r="C84" s="19" t="s">
        <v>3</v>
      </c>
      <c r="D84" s="19" t="s">
        <v>3</v>
      </c>
      <c r="E84" s="20">
        <v>68788.12</v>
      </c>
      <c r="F84" s="19" t="s">
        <v>68</v>
      </c>
      <c r="G84" s="18" t="s">
        <v>150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</row>
    <row r="85" spans="1:45" ht="16.5" customHeight="1" x14ac:dyDescent="0.3">
      <c r="A85" s="18" t="s">
        <v>67</v>
      </c>
      <c r="B85" s="18" t="s">
        <v>3</v>
      </c>
      <c r="C85" s="19" t="s">
        <v>3</v>
      </c>
      <c r="D85" s="19" t="s">
        <v>3</v>
      </c>
      <c r="E85" s="20">
        <v>11350.03</v>
      </c>
      <c r="F85" s="19">
        <v>3132</v>
      </c>
      <c r="G85" s="18" t="s">
        <v>151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</row>
    <row r="86" spans="1:45" ht="16.5" customHeight="1" x14ac:dyDescent="0.3">
      <c r="A86" s="18" t="s">
        <v>67</v>
      </c>
      <c r="B86" s="18" t="s">
        <v>3</v>
      </c>
      <c r="C86" s="19" t="s">
        <v>3</v>
      </c>
      <c r="D86" s="19" t="s">
        <v>3</v>
      </c>
      <c r="E86" s="20">
        <v>13340</v>
      </c>
      <c r="F86" s="19">
        <v>3121</v>
      </c>
      <c r="G86" s="18" t="s">
        <v>152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</row>
    <row r="87" spans="1:45" ht="16.5" customHeight="1" x14ac:dyDescent="0.3">
      <c r="A87" s="18" t="s">
        <v>67</v>
      </c>
      <c r="B87" s="18" t="s">
        <v>3</v>
      </c>
      <c r="C87" s="19" t="s">
        <v>3</v>
      </c>
      <c r="D87" s="19" t="s">
        <v>3</v>
      </c>
      <c r="E87" s="20">
        <v>35.200000000000003</v>
      </c>
      <c r="F87" s="19" t="s">
        <v>69</v>
      </c>
      <c r="G87" s="18" t="s">
        <v>153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</row>
    <row r="88" spans="1:45" ht="16.5" customHeight="1" x14ac:dyDescent="0.3">
      <c r="A88" s="18" t="s">
        <v>67</v>
      </c>
      <c r="B88" s="18" t="s">
        <v>3</v>
      </c>
      <c r="C88" s="19" t="s">
        <v>3</v>
      </c>
      <c r="D88" s="19" t="s">
        <v>3</v>
      </c>
      <c r="E88" s="20">
        <v>657.45</v>
      </c>
      <c r="F88" s="19">
        <v>3212</v>
      </c>
      <c r="G88" s="18" t="s">
        <v>154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</row>
    <row r="89" spans="1:45" ht="16.5" customHeight="1" x14ac:dyDescent="0.3">
      <c r="A89" s="18" t="s">
        <v>67</v>
      </c>
      <c r="B89" s="18" t="s">
        <v>3</v>
      </c>
      <c r="C89" s="19" t="s">
        <v>3</v>
      </c>
      <c r="D89" s="19" t="s">
        <v>3</v>
      </c>
      <c r="E89" s="20">
        <v>3468.03</v>
      </c>
      <c r="F89" s="19" t="s">
        <v>70</v>
      </c>
      <c r="G89" s="18" t="s">
        <v>71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</row>
    <row r="90" spans="1:45" ht="16.5" customHeight="1" x14ac:dyDescent="0.3">
      <c r="A90" s="18" t="s">
        <v>67</v>
      </c>
      <c r="B90" s="18" t="s">
        <v>3</v>
      </c>
      <c r="C90" s="19" t="s">
        <v>3</v>
      </c>
      <c r="D90" s="19" t="s">
        <v>3</v>
      </c>
      <c r="E90" s="20">
        <v>8000</v>
      </c>
      <c r="F90" s="19" t="s">
        <v>72</v>
      </c>
      <c r="G90" s="18" t="s">
        <v>73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</row>
    <row r="91" spans="1:45" ht="16.5" customHeight="1" x14ac:dyDescent="0.3">
      <c r="A91" s="19"/>
      <c r="B91" s="3"/>
      <c r="C91" s="19"/>
      <c r="D91" s="19"/>
      <c r="E91" s="23">
        <f>+SUM(E84:E90)</f>
        <v>105638.82999999999</v>
      </c>
      <c r="F91" s="19"/>
      <c r="G91" s="18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</row>
    <row r="92" spans="1:45" s="35" customFormat="1" ht="28.05" customHeight="1" x14ac:dyDescent="0.2">
      <c r="A92" s="34" t="s">
        <v>155</v>
      </c>
      <c r="B92" s="34"/>
      <c r="C92" s="34"/>
      <c r="D92" s="34"/>
      <c r="E92" s="34"/>
      <c r="F92" s="34"/>
      <c r="G92" s="34"/>
    </row>
    <row r="93" spans="1:45" ht="14.4" x14ac:dyDescent="0.35">
      <c r="A93" s="25"/>
      <c r="B93" s="25"/>
      <c r="C93" s="26"/>
      <c r="D93" s="26"/>
      <c r="E93" s="27"/>
      <c r="F93" s="26"/>
      <c r="G93" s="25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</row>
    <row r="94" spans="1:45" ht="14.4" x14ac:dyDescent="0.35">
      <c r="A94" s="25"/>
      <c r="B94" s="25"/>
      <c r="C94" s="26"/>
      <c r="D94" s="26"/>
      <c r="E94" s="27"/>
      <c r="F94" s="26"/>
      <c r="G94" s="25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</row>
    <row r="95" spans="1:45" ht="14.4" x14ac:dyDescent="0.35">
      <c r="A95" s="25"/>
      <c r="B95" s="25"/>
      <c r="C95" s="26"/>
      <c r="D95" s="26"/>
      <c r="E95" s="27"/>
      <c r="F95" s="26"/>
      <c r="G95" s="25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</row>
    <row r="96" spans="1:45" x14ac:dyDescent="0.3">
      <c r="A96" s="14"/>
      <c r="B96" s="14"/>
      <c r="C96" s="15"/>
      <c r="D96" s="15"/>
      <c r="E96" s="16"/>
      <c r="F96" s="15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</row>
    <row r="97" spans="1:45" ht="14.4" x14ac:dyDescent="0.35">
      <c r="A97" s="25"/>
      <c r="B97" s="25"/>
      <c r="C97" s="26"/>
      <c r="D97" s="26"/>
      <c r="E97" s="16"/>
      <c r="F97" s="15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</row>
    <row r="98" spans="1:45" ht="14.4" x14ac:dyDescent="0.35">
      <c r="A98" s="25"/>
      <c r="B98" s="25"/>
      <c r="C98" s="26"/>
      <c r="D98" s="26"/>
      <c r="E98" s="27"/>
      <c r="F98" s="26"/>
      <c r="G98" s="25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</row>
    <row r="99" spans="1:45" ht="14.4" x14ac:dyDescent="0.35">
      <c r="A99" s="25"/>
      <c r="B99" s="25"/>
      <c r="C99" s="26"/>
      <c r="D99" s="26"/>
      <c r="E99" s="16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</row>
    <row r="100" spans="1:45" ht="14.4" x14ac:dyDescent="0.35">
      <c r="A100" s="28"/>
      <c r="B100" s="28"/>
      <c r="C100" s="29"/>
      <c r="D100" s="29"/>
      <c r="E100" s="30"/>
      <c r="F100" s="29"/>
      <c r="G100" s="28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</row>
    <row r="101" spans="1:45" ht="14.4" x14ac:dyDescent="0.35">
      <c r="A101" s="14"/>
      <c r="B101" s="14"/>
      <c r="C101" s="15"/>
      <c r="D101" s="15"/>
      <c r="E101" s="16"/>
      <c r="F101" s="26"/>
      <c r="G101" s="25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</row>
    <row r="102" spans="1:45" ht="14.4" x14ac:dyDescent="0.35">
      <c r="A102" s="14"/>
      <c r="B102" s="14"/>
      <c r="C102" s="15"/>
      <c r="D102" s="15"/>
      <c r="E102" s="16"/>
      <c r="F102" s="26"/>
      <c r="G102" s="25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</row>
    <row r="103" spans="1:45" x14ac:dyDescent="0.3">
      <c r="A103" s="14"/>
      <c r="B103" s="14"/>
      <c r="C103" s="15"/>
      <c r="D103" s="15"/>
      <c r="E103" s="16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</row>
    <row r="104" spans="1:45" ht="14.4" x14ac:dyDescent="0.35">
      <c r="A104" s="25"/>
      <c r="B104" s="25"/>
      <c r="C104" s="26"/>
      <c r="D104" s="26"/>
      <c r="E104" s="27"/>
      <c r="F104" s="26"/>
      <c r="G104" s="25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</row>
    <row r="105" spans="1:45" ht="14.4" x14ac:dyDescent="0.35">
      <c r="A105" s="25"/>
      <c r="B105" s="25"/>
      <c r="C105" s="26"/>
      <c r="D105" s="26"/>
      <c r="E105" s="16"/>
      <c r="F105" s="15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</row>
    <row r="106" spans="1:45" s="31" customFormat="1" x14ac:dyDescent="0.3">
      <c r="A106" s="14"/>
      <c r="B106" s="14"/>
      <c r="C106" s="15"/>
      <c r="D106" s="15"/>
      <c r="E106" s="16"/>
      <c r="F106" s="15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</row>
    <row r="107" spans="1:45" s="31" customFormat="1" ht="14.4" x14ac:dyDescent="0.35">
      <c r="A107" s="28"/>
      <c r="B107" s="28"/>
      <c r="C107" s="29"/>
      <c r="D107" s="29"/>
      <c r="E107" s="30"/>
      <c r="F107" s="29"/>
      <c r="G107" s="28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</row>
    <row r="108" spans="1:45" s="31" customFormat="1" ht="14.4" x14ac:dyDescent="0.35">
      <c r="A108" s="25"/>
      <c r="B108" s="25"/>
      <c r="C108" s="26"/>
      <c r="D108" s="26"/>
      <c r="E108" s="27"/>
      <c r="F108" s="26"/>
      <c r="G108" s="25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</row>
    <row r="109" spans="1:45" s="31" customFormat="1" ht="14.4" x14ac:dyDescent="0.35">
      <c r="A109" s="25"/>
      <c r="B109" s="25"/>
      <c r="C109" s="26"/>
      <c r="D109" s="26"/>
      <c r="E109" s="27"/>
      <c r="F109" s="26"/>
      <c r="G109" s="25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</row>
    <row r="110" spans="1:45" s="31" customFormat="1" ht="14.4" x14ac:dyDescent="0.35">
      <c r="A110" s="25"/>
      <c r="B110" s="25"/>
      <c r="C110" s="26"/>
      <c r="D110" s="26"/>
      <c r="E110" s="27"/>
      <c r="F110" s="26"/>
      <c r="G110" s="25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</row>
    <row r="111" spans="1:45" s="31" customFormat="1" ht="14.4" x14ac:dyDescent="0.35">
      <c r="A111" s="25"/>
      <c r="B111" s="25"/>
      <c r="C111" s="26"/>
      <c r="D111" s="26"/>
      <c r="E111" s="27"/>
      <c r="F111" s="26"/>
      <c r="G111" s="25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</row>
    <row r="112" spans="1:45" s="31" customFormat="1" ht="14.4" x14ac:dyDescent="0.35">
      <c r="A112" s="25"/>
      <c r="B112" s="25"/>
      <c r="C112" s="26"/>
      <c r="D112" s="26"/>
      <c r="E112" s="27"/>
      <c r="F112" s="26"/>
      <c r="G112" s="25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</row>
    <row r="113" spans="1:45" ht="14.4" x14ac:dyDescent="0.35">
      <c r="A113" s="25"/>
      <c r="B113" s="25"/>
      <c r="C113" s="26"/>
      <c r="D113" s="26"/>
      <c r="E113" s="27"/>
      <c r="F113" s="26"/>
      <c r="G113" s="25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</row>
    <row r="114" spans="1:45" ht="14.4" x14ac:dyDescent="0.35">
      <c r="A114" s="28"/>
      <c r="B114" s="28"/>
      <c r="C114" s="29"/>
      <c r="D114" s="29"/>
      <c r="E114" s="30"/>
      <c r="F114" s="29"/>
      <c r="G114" s="28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</row>
    <row r="115" spans="1:45" ht="14.4" x14ac:dyDescent="0.35">
      <c r="A115" s="25"/>
      <c r="B115" s="25"/>
      <c r="C115" s="26"/>
      <c r="D115" s="26"/>
      <c r="E115" s="27"/>
      <c r="F115" s="15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</row>
    <row r="116" spans="1:45" x14ac:dyDescent="0.3">
      <c r="A116" s="14"/>
      <c r="B116" s="14"/>
      <c r="C116" s="15"/>
      <c r="D116" s="15"/>
      <c r="E116" s="16"/>
      <c r="F116" s="15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</row>
    <row r="117" spans="1:45" ht="14.4" x14ac:dyDescent="0.35">
      <c r="A117" s="14"/>
      <c r="B117" s="25"/>
      <c r="C117" s="15"/>
      <c r="D117" s="15"/>
      <c r="E117" s="16"/>
      <c r="F117" s="15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</row>
    <row r="118" spans="1:45" x14ac:dyDescent="0.3">
      <c r="A118" s="14"/>
      <c r="B118" s="14"/>
      <c r="C118" s="15"/>
      <c r="D118" s="15"/>
      <c r="E118" s="16"/>
      <c r="F118" s="15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</row>
    <row r="119" spans="1:45" x14ac:dyDescent="0.3">
      <c r="A119" s="14"/>
      <c r="B119" s="14"/>
      <c r="C119" s="15"/>
      <c r="D119" s="15"/>
      <c r="E119" s="16"/>
      <c r="F119" s="15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</row>
    <row r="120" spans="1:45" ht="14.4" x14ac:dyDescent="0.35">
      <c r="A120" s="14"/>
      <c r="B120" s="14"/>
      <c r="C120" s="15"/>
      <c r="D120" s="15"/>
      <c r="E120" s="27"/>
      <c r="F120" s="26"/>
      <c r="G120" s="25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</row>
    <row r="121" spans="1:45" ht="14.4" x14ac:dyDescent="0.35">
      <c r="A121" s="14"/>
      <c r="B121" s="14"/>
      <c r="C121" s="15"/>
      <c r="D121" s="15"/>
      <c r="E121" s="27"/>
      <c r="F121" s="26"/>
      <c r="G121" s="25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</row>
    <row r="122" spans="1:45" x14ac:dyDescent="0.3">
      <c r="A122" s="14"/>
      <c r="B122" s="14"/>
      <c r="C122" s="15"/>
      <c r="D122" s="15"/>
      <c r="E122" s="16"/>
      <c r="F122" s="15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</row>
    <row r="123" spans="1:45" x14ac:dyDescent="0.3">
      <c r="A123" s="14"/>
      <c r="B123" s="14"/>
      <c r="C123" s="15"/>
      <c r="D123" s="15"/>
      <c r="E123" s="16"/>
      <c r="F123" s="15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</row>
    <row r="124" spans="1:45" x14ac:dyDescent="0.3">
      <c r="A124" s="14"/>
      <c r="B124" s="14"/>
      <c r="C124" s="15"/>
      <c r="D124" s="15"/>
      <c r="E124" s="16"/>
      <c r="F124" s="15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</row>
    <row r="125" spans="1:45" x14ac:dyDescent="0.3">
      <c r="A125" s="14"/>
      <c r="B125" s="14"/>
      <c r="C125" s="15"/>
      <c r="D125" s="15"/>
      <c r="E125" s="16"/>
      <c r="F125" s="15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</row>
    <row r="126" spans="1:45" x14ac:dyDescent="0.3">
      <c r="A126" s="14"/>
      <c r="B126" s="14"/>
      <c r="C126" s="15"/>
      <c r="D126" s="15"/>
      <c r="E126" s="16"/>
      <c r="F126" s="15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</row>
    <row r="127" spans="1:45" ht="14.4" x14ac:dyDescent="0.35">
      <c r="A127" s="14"/>
      <c r="B127" s="25"/>
      <c r="C127" s="26"/>
      <c r="D127" s="26"/>
      <c r="E127" s="27"/>
      <c r="F127" s="26"/>
      <c r="G127" s="25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</row>
    <row r="128" spans="1:45" ht="14.4" x14ac:dyDescent="0.35">
      <c r="A128" s="14"/>
      <c r="B128" s="25"/>
      <c r="C128" s="26"/>
      <c r="D128" s="26"/>
      <c r="E128" s="27"/>
      <c r="F128" s="26"/>
      <c r="G128" s="25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</row>
    <row r="129" spans="1:45" ht="14.4" x14ac:dyDescent="0.35">
      <c r="A129" s="14"/>
      <c r="B129" s="25"/>
      <c r="C129" s="26"/>
      <c r="D129" s="26"/>
      <c r="E129" s="27"/>
      <c r="F129" s="26"/>
      <c r="G129" s="25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</row>
    <row r="130" spans="1:45" ht="14.4" x14ac:dyDescent="0.35">
      <c r="A130" s="14"/>
      <c r="B130" s="25"/>
      <c r="C130" s="26"/>
      <c r="D130" s="26"/>
      <c r="E130" s="27"/>
      <c r="F130" s="26"/>
      <c r="G130" s="25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</row>
    <row r="131" spans="1:45" ht="14.4" x14ac:dyDescent="0.35">
      <c r="A131" s="14"/>
      <c r="B131" s="25"/>
      <c r="C131" s="26"/>
      <c r="D131" s="26"/>
      <c r="E131" s="27"/>
      <c r="F131" s="26"/>
      <c r="G131" s="25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</row>
    <row r="132" spans="1:45" ht="14.4" x14ac:dyDescent="0.35">
      <c r="A132" s="14"/>
      <c r="B132" s="25"/>
      <c r="C132" s="26"/>
      <c r="D132" s="26"/>
      <c r="E132" s="27"/>
      <c r="F132" s="26"/>
      <c r="G132" s="25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</row>
    <row r="133" spans="1:45" ht="14.4" x14ac:dyDescent="0.35">
      <c r="A133" s="14"/>
      <c r="B133" s="25"/>
      <c r="C133" s="26"/>
      <c r="D133" s="26"/>
      <c r="E133" s="27"/>
      <c r="F133" s="26"/>
      <c r="G133" s="25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</row>
    <row r="134" spans="1:45" ht="14.4" x14ac:dyDescent="0.35">
      <c r="A134" s="14"/>
      <c r="B134" s="25"/>
      <c r="C134" s="26"/>
      <c r="D134" s="26"/>
      <c r="E134" s="27"/>
      <c r="F134" s="26"/>
      <c r="G134" s="25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</row>
    <row r="135" spans="1:45" ht="14.4" x14ac:dyDescent="0.35">
      <c r="A135" s="14"/>
      <c r="B135" s="25"/>
      <c r="C135" s="26"/>
      <c r="D135" s="26"/>
      <c r="E135" s="27"/>
      <c r="F135" s="26"/>
      <c r="G135" s="25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</row>
    <row r="136" spans="1:45" ht="14.4" x14ac:dyDescent="0.35">
      <c r="A136" s="14"/>
      <c r="B136" s="25"/>
      <c r="C136" s="26"/>
      <c r="D136" s="26"/>
      <c r="E136" s="27"/>
      <c r="F136" s="26"/>
      <c r="G136" s="25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</row>
    <row r="137" spans="1:45" ht="14.4" x14ac:dyDescent="0.35">
      <c r="A137" s="14"/>
      <c r="B137" s="25"/>
      <c r="C137" s="26"/>
      <c r="D137" s="26"/>
      <c r="E137" s="27"/>
      <c r="F137" s="26"/>
      <c r="G137" s="25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</row>
    <row r="138" spans="1:45" ht="14.4" x14ac:dyDescent="0.35">
      <c r="A138" s="14"/>
      <c r="B138" s="25"/>
      <c r="C138" s="26"/>
      <c r="D138" s="26"/>
      <c r="E138" s="27"/>
      <c r="F138" s="26"/>
      <c r="G138" s="25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</row>
    <row r="139" spans="1:45" ht="14.4" x14ac:dyDescent="0.35">
      <c r="A139" s="14"/>
      <c r="B139" s="25"/>
      <c r="C139" s="26"/>
      <c r="D139" s="26"/>
      <c r="E139" s="27"/>
      <c r="F139" s="26"/>
      <c r="G139" s="25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</row>
    <row r="140" spans="1:45" ht="14.4" x14ac:dyDescent="0.35">
      <c r="A140" s="14"/>
      <c r="B140" s="25"/>
      <c r="C140" s="26"/>
      <c r="D140" s="26"/>
      <c r="E140" s="27"/>
      <c r="F140" s="26"/>
      <c r="G140" s="25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</row>
    <row r="141" spans="1:45" ht="14.4" x14ac:dyDescent="0.35">
      <c r="A141" s="14"/>
      <c r="B141" s="25"/>
      <c r="C141" s="26"/>
      <c r="D141" s="26"/>
      <c r="E141" s="27"/>
      <c r="F141" s="26"/>
      <c r="G141" s="25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</row>
    <row r="142" spans="1:45" ht="14.4" x14ac:dyDescent="0.35">
      <c r="A142" s="14"/>
      <c r="B142" s="25"/>
      <c r="C142" s="26"/>
      <c r="D142" s="26"/>
      <c r="E142" s="27"/>
      <c r="F142" s="26"/>
      <c r="G142" s="25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</row>
    <row r="143" spans="1:45" ht="14.4" x14ac:dyDescent="0.35">
      <c r="A143" s="14"/>
      <c r="B143" s="25"/>
      <c r="C143" s="26"/>
      <c r="D143" s="26"/>
      <c r="E143" s="27"/>
      <c r="F143" s="26"/>
      <c r="G143" s="25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</row>
    <row r="144" spans="1:45" ht="14.4" x14ac:dyDescent="0.35">
      <c r="A144" s="14"/>
      <c r="B144" s="25"/>
      <c r="C144" s="26"/>
      <c r="D144" s="26"/>
      <c r="E144" s="27"/>
      <c r="F144" s="26"/>
      <c r="G144" s="25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</row>
    <row r="145" spans="1:45" ht="14.4" x14ac:dyDescent="0.35">
      <c r="A145" s="14"/>
      <c r="B145" s="25"/>
      <c r="C145" s="26"/>
      <c r="D145" s="26"/>
      <c r="E145" s="27"/>
      <c r="F145" s="26"/>
      <c r="G145" s="25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</row>
    <row r="146" spans="1:45" ht="14.4" x14ac:dyDescent="0.35">
      <c r="A146" s="14"/>
      <c r="B146" s="25"/>
      <c r="C146" s="26"/>
      <c r="D146" s="26"/>
      <c r="E146" s="27"/>
      <c r="F146" s="26"/>
      <c r="G146" s="25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</row>
    <row r="147" spans="1:45" ht="14.4" x14ac:dyDescent="0.35">
      <c r="A147" s="14"/>
      <c r="B147" s="25"/>
      <c r="C147" s="26"/>
      <c r="D147" s="26"/>
      <c r="E147" s="27"/>
      <c r="F147" s="26"/>
      <c r="G147" s="25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</row>
    <row r="148" spans="1:45" ht="14.4" x14ac:dyDescent="0.35">
      <c r="A148" s="14"/>
      <c r="B148" s="25"/>
      <c r="C148" s="26"/>
      <c r="D148" s="26"/>
      <c r="E148" s="27"/>
      <c r="F148" s="26"/>
      <c r="G148" s="25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</row>
    <row r="149" spans="1:45" ht="14.4" x14ac:dyDescent="0.35">
      <c r="A149" s="14"/>
      <c r="B149" s="25"/>
      <c r="C149" s="26"/>
      <c r="D149" s="26"/>
      <c r="E149" s="27"/>
      <c r="F149" s="26"/>
      <c r="G149" s="25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</row>
    <row r="150" spans="1:45" ht="14.4" x14ac:dyDescent="0.35">
      <c r="A150" s="14"/>
      <c r="B150" s="25"/>
      <c r="C150" s="26"/>
      <c r="D150" s="26"/>
      <c r="E150" s="27"/>
      <c r="F150" s="26"/>
      <c r="G150" s="25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</row>
    <row r="151" spans="1:45" ht="14.4" x14ac:dyDescent="0.35">
      <c r="A151" s="14"/>
      <c r="B151" s="25"/>
      <c r="C151" s="26"/>
      <c r="D151" s="26"/>
      <c r="E151" s="27"/>
      <c r="F151" s="26"/>
      <c r="G151" s="25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</row>
    <row r="152" spans="1:45" ht="14.4" x14ac:dyDescent="0.35">
      <c r="A152" s="14"/>
      <c r="B152" s="25"/>
      <c r="C152" s="26"/>
      <c r="D152" s="26"/>
      <c r="E152" s="27"/>
      <c r="F152" s="26"/>
      <c r="G152" s="25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</row>
    <row r="153" spans="1:45" ht="14.4" x14ac:dyDescent="0.35">
      <c r="A153" s="14"/>
      <c r="B153" s="25"/>
      <c r="C153" s="25"/>
      <c r="D153" s="25"/>
      <c r="E153" s="27"/>
      <c r="F153" s="25"/>
      <c r="G153" s="25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</row>
    <row r="154" spans="1:45" ht="14.4" x14ac:dyDescent="0.35">
      <c r="A154" s="14"/>
      <c r="B154" s="25"/>
      <c r="C154" s="25"/>
      <c r="D154" s="25"/>
      <c r="E154" s="25"/>
      <c r="F154" s="25"/>
      <c r="G154" s="25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</row>
    <row r="155" spans="1:45" x14ac:dyDescent="0.3">
      <c r="A155" s="14"/>
      <c r="B155" s="14"/>
      <c r="C155" s="15"/>
      <c r="D155" s="15"/>
      <c r="E155" s="16"/>
      <c r="F155" s="15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</row>
    <row r="156" spans="1:45" x14ac:dyDescent="0.3">
      <c r="A156" s="14"/>
      <c r="B156" s="14"/>
      <c r="C156" s="15"/>
      <c r="D156" s="15"/>
      <c r="E156" s="16"/>
      <c r="F156" s="15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</row>
    <row r="157" spans="1:45" x14ac:dyDescent="0.3">
      <c r="A157" s="14"/>
      <c r="B157" s="14"/>
      <c r="C157" s="15"/>
      <c r="D157" s="15"/>
      <c r="E157" s="16"/>
      <c r="F157" s="15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</row>
    <row r="158" spans="1:45" x14ac:dyDescent="0.3">
      <c r="A158" s="14"/>
      <c r="B158" s="14"/>
      <c r="C158" s="15"/>
      <c r="D158" s="15"/>
      <c r="E158" s="16"/>
      <c r="F158" s="15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</row>
    <row r="159" spans="1:45" x14ac:dyDescent="0.3">
      <c r="A159" s="14"/>
      <c r="B159" s="14"/>
      <c r="C159" s="15"/>
      <c r="D159" s="15"/>
      <c r="E159" s="16"/>
      <c r="F159" s="15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</row>
    <row r="160" spans="1:45" x14ac:dyDescent="0.3">
      <c r="A160" s="14"/>
      <c r="B160" s="14"/>
      <c r="C160" s="15"/>
      <c r="D160" s="15"/>
      <c r="E160" s="16"/>
      <c r="F160" s="15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</row>
    <row r="161" spans="1:45" x14ac:dyDescent="0.3">
      <c r="A161" s="14"/>
      <c r="B161" s="14"/>
      <c r="C161" s="15"/>
      <c r="D161" s="15"/>
      <c r="E161" s="16"/>
      <c r="F161" s="15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</row>
    <row r="162" spans="1:45" x14ac:dyDescent="0.3">
      <c r="A162" s="14"/>
      <c r="B162" s="14"/>
      <c r="C162" s="15"/>
      <c r="D162" s="15"/>
      <c r="E162" s="16"/>
      <c r="F162" s="15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</row>
    <row r="163" spans="1:45" x14ac:dyDescent="0.3">
      <c r="A163" s="14"/>
      <c r="B163" s="14"/>
      <c r="C163" s="15"/>
      <c r="D163" s="15"/>
      <c r="E163" s="16"/>
      <c r="F163" s="1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</row>
    <row r="164" spans="1:45" x14ac:dyDescent="0.3">
      <c r="A164" s="14"/>
      <c r="B164" s="14"/>
      <c r="C164" s="15"/>
      <c r="D164" s="15"/>
      <c r="E164" s="16"/>
      <c r="F164" s="1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</row>
    <row r="165" spans="1:45" x14ac:dyDescent="0.3">
      <c r="A165" s="14"/>
      <c r="B165" s="14"/>
      <c r="C165" s="15"/>
      <c r="D165" s="15"/>
      <c r="E165" s="16"/>
      <c r="F165" s="15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</row>
    <row r="166" spans="1:45" x14ac:dyDescent="0.3">
      <c r="A166" s="14"/>
      <c r="B166" s="14"/>
      <c r="C166" s="15"/>
      <c r="D166" s="15"/>
      <c r="E166" s="16"/>
      <c r="F166" s="15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</row>
    <row r="167" spans="1:45" x14ac:dyDescent="0.3">
      <c r="A167" s="14"/>
      <c r="B167" s="14"/>
      <c r="C167" s="15"/>
      <c r="D167" s="15"/>
      <c r="E167" s="16"/>
      <c r="F167" s="15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</row>
    <row r="168" spans="1:45" x14ac:dyDescent="0.3">
      <c r="A168" s="14"/>
      <c r="B168" s="14"/>
      <c r="C168" s="15"/>
      <c r="D168" s="15"/>
      <c r="E168" s="16"/>
      <c r="F168" s="15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</row>
    <row r="169" spans="1:45" x14ac:dyDescent="0.3">
      <c r="A169" s="14"/>
      <c r="B169" s="14"/>
      <c r="C169" s="15"/>
      <c r="D169" s="15"/>
      <c r="E169" s="16"/>
      <c r="F169" s="15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</row>
    <row r="170" spans="1:45" x14ac:dyDescent="0.3">
      <c r="A170" s="14"/>
      <c r="B170" s="14"/>
      <c r="C170" s="15"/>
      <c r="D170" s="15"/>
      <c r="E170" s="16"/>
      <c r="F170" s="15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</row>
    <row r="171" spans="1:45" x14ac:dyDescent="0.3">
      <c r="A171" s="14"/>
      <c r="B171" s="14"/>
      <c r="C171" s="15"/>
      <c r="D171" s="15"/>
      <c r="E171" s="16"/>
      <c r="F171" s="15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</row>
    <row r="172" spans="1:45" x14ac:dyDescent="0.3">
      <c r="A172" s="14"/>
      <c r="B172" s="14"/>
      <c r="C172" s="15"/>
      <c r="D172" s="15"/>
      <c r="E172" s="16"/>
      <c r="F172" s="15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</row>
    <row r="173" spans="1:45" x14ac:dyDescent="0.3">
      <c r="A173" s="14"/>
      <c r="B173" s="14"/>
      <c r="C173" s="15"/>
      <c r="D173" s="15"/>
      <c r="E173" s="16"/>
      <c r="F173" s="15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</row>
    <row r="174" spans="1:45" x14ac:dyDescent="0.3">
      <c r="A174" s="14"/>
      <c r="B174" s="14"/>
      <c r="C174" s="15"/>
      <c r="D174" s="15"/>
      <c r="E174" s="16"/>
      <c r="F174" s="15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</row>
    <row r="175" spans="1:45" x14ac:dyDescent="0.3">
      <c r="A175" s="14"/>
      <c r="B175" s="14"/>
      <c r="C175" s="15"/>
      <c r="D175" s="15"/>
      <c r="E175" s="16"/>
      <c r="F175" s="15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</row>
    <row r="176" spans="1:45" x14ac:dyDescent="0.3">
      <c r="A176" s="14"/>
      <c r="B176" s="14"/>
      <c r="C176" s="15"/>
      <c r="D176" s="15"/>
      <c r="E176" s="16"/>
      <c r="F176" s="15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</row>
    <row r="177" spans="1:45" x14ac:dyDescent="0.3">
      <c r="A177" s="14"/>
      <c r="B177" s="14"/>
      <c r="C177" s="15"/>
      <c r="D177" s="15"/>
      <c r="E177" s="16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</row>
    <row r="178" spans="1:45" x14ac:dyDescent="0.3">
      <c r="A178" s="14"/>
      <c r="B178" s="14"/>
      <c r="C178" s="15"/>
      <c r="D178" s="15"/>
      <c r="E178" s="16"/>
      <c r="F178" s="15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</row>
    <row r="179" spans="1:45" x14ac:dyDescent="0.3">
      <c r="A179" s="14"/>
      <c r="B179" s="14"/>
      <c r="C179" s="15"/>
      <c r="D179" s="15"/>
      <c r="E179" s="16"/>
      <c r="F179" s="15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</row>
    <row r="180" spans="1:45" x14ac:dyDescent="0.3">
      <c r="A180" s="14"/>
      <c r="B180" s="14"/>
      <c r="C180" s="15"/>
      <c r="D180" s="15"/>
      <c r="E180" s="16"/>
      <c r="F180" s="15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</row>
    <row r="181" spans="1:45" x14ac:dyDescent="0.3">
      <c r="A181" s="14"/>
      <c r="B181" s="14"/>
      <c r="C181" s="15"/>
      <c r="D181" s="15"/>
      <c r="E181" s="16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</row>
    <row r="182" spans="1:45" x14ac:dyDescent="0.3">
      <c r="A182" s="14"/>
      <c r="B182" s="14"/>
      <c r="C182" s="15"/>
      <c r="D182" s="15"/>
      <c r="E182" s="16"/>
      <c r="F182" s="15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</row>
    <row r="183" spans="1:45" x14ac:dyDescent="0.3">
      <c r="A183" s="14"/>
      <c r="B183" s="14"/>
      <c r="C183" s="15"/>
      <c r="D183" s="15"/>
      <c r="E183" s="16"/>
      <c r="F183" s="15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</row>
    <row r="184" spans="1:45" x14ac:dyDescent="0.3">
      <c r="A184" s="14"/>
      <c r="B184" s="14"/>
      <c r="C184" s="15"/>
      <c r="D184" s="15"/>
      <c r="E184" s="16"/>
      <c r="F184" s="15"/>
      <c r="G184" s="14"/>
      <c r="H184" s="14"/>
    </row>
    <row r="185" spans="1:45" x14ac:dyDescent="0.3">
      <c r="A185" s="14"/>
      <c r="B185" s="14"/>
      <c r="C185" s="15"/>
      <c r="D185" s="15"/>
      <c r="E185" s="16"/>
      <c r="F185" s="15"/>
      <c r="G185" s="14"/>
      <c r="H185" s="14"/>
    </row>
    <row r="186" spans="1:45" x14ac:dyDescent="0.3">
      <c r="A186" s="14"/>
      <c r="B186" s="14"/>
      <c r="C186" s="15"/>
      <c r="D186" s="15"/>
      <c r="E186" s="16"/>
      <c r="F186" s="15"/>
      <c r="G186" s="14"/>
      <c r="H186" s="14"/>
    </row>
    <row r="187" spans="1:45" x14ac:dyDescent="0.3">
      <c r="H187" s="14"/>
    </row>
  </sheetData>
  <mergeCells count="3">
    <mergeCell ref="A1:G1"/>
    <mergeCell ref="A2:G2"/>
    <mergeCell ref="A92:G92"/>
  </mergeCells>
  <pageMargins left="0.9055118110236221" right="0.70866141732283472" top="0.55118110236220474" bottom="0.35433070866141736" header="0.31496062992125984" footer="0.31496062992125984"/>
  <pageSetup paperSize="9" scale="60" fitToHeight="4" orientation="portrait" verticalDpi="0" r:id="rId1"/>
  <ignoredErrors>
    <ignoredError sqref="A84 A85:A87 F84 A88 A89 A90 C84:D84 C85:D87 C88:D88 C89:D89 C90:D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Transparentnost</vt:lpstr>
      <vt:lpstr>Transparentnost!Print_Area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2024-12-15T15:30:44Z</cp:lastPrinted>
  <dcterms:created xsi:type="dcterms:W3CDTF">2024-12-15T13:15:37Z</dcterms:created>
  <dcterms:modified xsi:type="dcterms:W3CDTF">2024-12-16T06:32:32Z</dcterms:modified>
</cp:coreProperties>
</file>